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33\3_Госпрограмма\2023-2025\Годовой отчет за 2023 год\Отчет 2023_ГП Развитие и поддержка субъектов МСП и торговли\Отчет 2023_правка_апрель 2024\"/>
    </mc:Choice>
  </mc:AlternateContent>
  <xr:revisionPtr revIDLastSave="0" documentId="13_ncr:1_{CCD4C887-9BA4-4883-8F3C-00D7583F49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Sheet1!$A$5:$H$100</definedName>
    <definedName name="_xlnm.Print_Titles" localSheetId="0">Sheet1!$5:$7</definedName>
    <definedName name="_xlnm.Print_Area" localSheetId="0">Sheet1!$A$1:$H$100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G92" i="1"/>
  <c r="G99" i="1"/>
  <c r="G94" i="1"/>
  <c r="G91" i="1"/>
  <c r="G90" i="1"/>
  <c r="G85" i="1"/>
  <c r="G86" i="1"/>
  <c r="G97" i="1"/>
  <c r="G96" i="1"/>
  <c r="G13" i="1"/>
  <c r="G12" i="1"/>
  <c r="G11" i="1"/>
  <c r="H87" i="1"/>
  <c r="G88" i="1"/>
  <c r="G83" i="1"/>
  <c r="G82" i="1"/>
  <c r="G80" i="1"/>
  <c r="G79" i="1"/>
  <c r="G77" i="1"/>
  <c r="G75" i="1"/>
  <c r="G73" i="1"/>
  <c r="G71" i="1"/>
  <c r="G70" i="1"/>
  <c r="G69" i="1"/>
  <c r="G67" i="1"/>
  <c r="G66" i="1"/>
  <c r="G65" i="1"/>
  <c r="G64" i="1"/>
  <c r="G62" i="1"/>
  <c r="G61" i="1"/>
  <c r="G60" i="1"/>
  <c r="G58" i="1"/>
  <c r="G56" i="1"/>
  <c r="G54" i="1"/>
  <c r="G52" i="1"/>
  <c r="G50" i="1"/>
  <c r="G49" i="1"/>
  <c r="G48" i="1"/>
  <c r="G46" i="1"/>
  <c r="G44" i="1"/>
  <c r="G43" i="1"/>
  <c r="G40" i="1"/>
  <c r="G36" i="1"/>
  <c r="G34" i="1"/>
  <c r="G32" i="1"/>
  <c r="G31" i="1"/>
  <c r="G30" i="1"/>
  <c r="G29" i="1"/>
  <c r="G27" i="1"/>
  <c r="G24" i="1"/>
  <c r="G23" i="1"/>
  <c r="G22" i="1"/>
  <c r="G17" i="1"/>
  <c r="G15" i="1"/>
  <c r="G14" i="1"/>
  <c r="G10" i="1"/>
</calcChain>
</file>

<file path=xl/sharedStrings.xml><?xml version="1.0" encoding="utf-8"?>
<sst xmlns="http://schemas.openxmlformats.org/spreadsheetml/2006/main" count="242" uniqueCount="177">
  <si>
    <t>№ п/п</t>
  </si>
  <si>
    <t>Единица измерения</t>
  </si>
  <si>
    <t>Значение показателя</t>
  </si>
  <si>
    <t xml:space="preserve">план </t>
  </si>
  <si>
    <t>факт</t>
  </si>
  <si>
    <t>процентов</t>
  </si>
  <si>
    <t>да</t>
  </si>
  <si>
    <t>5.</t>
  </si>
  <si>
    <t>5.1.</t>
  </si>
  <si>
    <t>5.2.</t>
  </si>
  <si>
    <t>5.3.</t>
  </si>
  <si>
    <t>5.4.</t>
  </si>
  <si>
    <t>тыс. человек</t>
  </si>
  <si>
    <t>Государственная программа «Экономическое развитие и поддержка предпринимательства»</t>
  </si>
  <si>
    <t xml:space="preserve">процентов
</t>
  </si>
  <si>
    <t xml:space="preserve">объем внешнеторгового оборота Кировской области
</t>
  </si>
  <si>
    <t>млн. долларов США</t>
  </si>
  <si>
    <t xml:space="preserve">розничный товарооборот в Кировской области
</t>
  </si>
  <si>
    <t>млн. рублей</t>
  </si>
  <si>
    <t>Подпрограмма «Управление социально-экономическим развитием Кировской области»</t>
  </si>
  <si>
    <t xml:space="preserve">наличие сформированной системы стратегического планирования в Кировской области
</t>
  </si>
  <si>
    <t xml:space="preserve">да (нет)
</t>
  </si>
  <si>
    <t>1</t>
  </si>
  <si>
    <t>1.1.</t>
  </si>
  <si>
    <t>уровень обеспечения органов исполнительной власти Кировской области экономико-статистической информацией</t>
  </si>
  <si>
    <t>доля программных средств в структуре расходов областного бюджета</t>
  </si>
  <si>
    <t>1.2.</t>
  </si>
  <si>
    <t>да (нет)</t>
  </si>
  <si>
    <t>Подпрограмма «Формирование благоприятной инвестиционной среды и стимулирование деловой активности на территории Кировской области»</t>
  </si>
  <si>
    <t>2.1.</t>
  </si>
  <si>
    <t>тыс. рублей</t>
  </si>
  <si>
    <t>количество инвестиционных проектов, находящихся на сопровождении региональных институтов развития</t>
  </si>
  <si>
    <t>единиц</t>
  </si>
  <si>
    <t>2.2.</t>
  </si>
  <si>
    <t>2.3.</t>
  </si>
  <si>
    <t>2.4.</t>
  </si>
  <si>
    <t>уровень исполнения целевых моделей в Кировской области</t>
  </si>
  <si>
    <t>2.5.</t>
  </si>
  <si>
    <t>2.6.</t>
  </si>
  <si>
    <t>доля рассмотренных проектов нормативных правовых актов федеральных органов власти от поступивших в уполномоченный орган в рамках оценки регулирующего воздействия</t>
  </si>
  <si>
    <t>объем инвестиций в основной капитал в муниципальном образовании по полному кругу организаций за счет всех источников финансирования на душу населения</t>
  </si>
  <si>
    <t>Подпрограмма «Развитие международных, внешнеэкономических и межрегиональных связей»</t>
  </si>
  <si>
    <t>количество заключенных соглашений о сотрудничестве с зарубежными странами</t>
  </si>
  <si>
    <t>количество заключенных межрегиональных соглашений о сотрудничестве</t>
  </si>
  <si>
    <t>3.1.</t>
  </si>
  <si>
    <t>количество международных мероприятий с участием должностных лиц, курирующих работу органов исполнительной власти Кировской области</t>
  </si>
  <si>
    <t>3.2.</t>
  </si>
  <si>
    <t>количество международных выставочно-ярмарочных мероприятий с участием представителей Кировской области</t>
  </si>
  <si>
    <t>3.3.</t>
  </si>
  <si>
    <t>3.4.</t>
  </si>
  <si>
    <t>количество официальных визитов делегации Правительства Кировской области в субъекты Российской Федерации, а также визитов делегаций субъектов Российской Федерации в Кировскую область</t>
  </si>
  <si>
    <t>4</t>
  </si>
  <si>
    <t xml:space="preserve">Подпрограмма «Развитие малого и среднего предпринимательства и поддержка индивидуальной предпринимательской инициативы в Кировской области»
</t>
  </si>
  <si>
    <t>4.1.</t>
  </si>
  <si>
    <t>4.2.</t>
  </si>
  <si>
    <t>4.4.</t>
  </si>
  <si>
    <t>количество субъектов малого и среднего предпринимательства в сфере народных художественных промыслов и ремесел Кировской области, получивших государственную поддержку</t>
  </si>
  <si>
    <t>4.5.</t>
  </si>
  <si>
    <t>4.6.</t>
  </si>
  <si>
    <t>оборот розничной торговли на душу населения</t>
  </si>
  <si>
    <t>уровень обеспеченности населения действующими нестационарными торговыми объектами</t>
  </si>
  <si>
    <t>обеспеченность населения Кировской области площадью стационарных торговых объектов</t>
  </si>
  <si>
    <t>кв. метров на 1000 человек населения</t>
  </si>
  <si>
    <t>количество проведенных семинаров, совещаний, круглых столов для хозяйствующих субъектов по вопросам соблюдения действующего законодательства в сфере защиты прав потребителей</t>
  </si>
  <si>
    <t>количество проведенных семинаров, совещаний для органов местного самоуправления муниципальных образований Кировской области, общественных организаций по вопросам защиты прав потребителей</t>
  </si>
  <si>
    <t>Уровень достижения значения показателя, %</t>
  </si>
  <si>
    <t>-</t>
  </si>
  <si>
    <t>Региональный проект «Акселерация субъектов малого и среднего предпринимательства в Кировской области»</t>
  </si>
  <si>
    <t>Отдельное мероприятие «Государственная поддержка и развитие сферы народных художественных промыслов и ремесел Кировской области»</t>
  </si>
  <si>
    <t>Отдельное мероприятие «Содействие субъектам малого и среднего предпринимательства в продвижении их продукции на международные рынки»</t>
  </si>
  <si>
    <t>доля документов (проектов документов) стратегического планирования Кировской области, разработанных в рамках целеполагания, прогнозирования, планирования и программирования, в общем количестве документов стратегического планирования, необходимых для разработки</t>
  </si>
  <si>
    <t>темп роста объема инвестиций в основной капитал за счет всех источников финансирования</t>
  </si>
  <si>
    <t>проведение оценки эффективности деятельности органов местного самоуправления в сроки, установленные нормативными правовыми актами Российской Федерации и Кировской области</t>
  </si>
  <si>
    <t>качество прогнозирования социально-экономического развития Кировской области</t>
  </si>
  <si>
    <t>количество действующих микрозаймов, предоставленных начинающим предпринимателям</t>
  </si>
  <si>
    <t xml:space="preserve">количество субъектов малого и среднего предпринимательства, получивших комплексные услуги
</t>
  </si>
  <si>
    <t xml:space="preserve">тыс. единиц
</t>
  </si>
  <si>
    <t>тыс. единиц</t>
  </si>
  <si>
    <t>количество индивидуальных предпринимателей, применяющих патентную систему налогообложения (уникальных)</t>
  </si>
  <si>
    <t>млрд. рублей</t>
  </si>
  <si>
    <t>количество уникальных граждан, желающих вести бизнес, начинающих и действующих предпринимателей, получивших услуги</t>
  </si>
  <si>
    <t>доля несырьевого неэнергетического экспорта в совокупном объеме экспорта Кировской области</t>
  </si>
  <si>
    <t>_____________</t>
  </si>
  <si>
    <t>Приложение № 2 к годовому отчету</t>
  </si>
  <si>
    <t>темп роста (индекс роста) реальной среднемесячной заработной платы</t>
  </si>
  <si>
    <t>темп роста (индекс роста) реального среднедушевого денежного дохода населения</t>
  </si>
  <si>
    <t>доля муниципальных образований области, население которых приняло участие в опросе об эффективности деятельности руководителей органов местного самоуправления, унитарных предприятий и учреждений, действующих на региональном и муниципальном уровнях, акционерных обществ, контрольный пакет акций которых находится в собственности Кировской области или в муниципальной собственности, осуществляющих оказание услуг населению муниципальных образований, в общем числе муниципальных образований Кировской области</t>
  </si>
  <si>
    <t xml:space="preserve">интегральный индекс Кировской области в Национальном рейтинге состояния инвестиционного климата в субъектах Российской Федерации
</t>
  </si>
  <si>
    <t>баллов</t>
  </si>
  <si>
    <t>удельный вес нормативных правовых актов Кировской области, по которым проведена оценка регулирующего воздействия, в общем количестве нормативных правовых актов Кировской области, подлежащих оценке регулирующего воздействия</t>
  </si>
  <si>
    <t>доля муниципальных образований Кировской области, на официальном сайте которых 
в течение года размещались информационные     материалы по обеспечению условий 
для благоприятного инвестиционного климата, 
в общем количестве муниципальных             образований Кировской области</t>
  </si>
  <si>
    <t>доля видов регионального контроля (надзора), в отношении которых приняты положения о видах регионального государственного контроля (надзора), в общем количестве видов регионального контроля (надзора)</t>
  </si>
  <si>
    <t>внедрение системы оценки результативности и эффективности контрольной (надзорной) деятельности, осуществляемой органами исполнительной власти Кировской области</t>
  </si>
  <si>
    <t>доля нормативных правовых актов Кировской области, в отношении которых проведена экспертиза нормативных правовых актов Кировской области, от нормативных правовых актов, включенных в план проведения экспертизы нормативных правовых актов Кировской области</t>
  </si>
  <si>
    <t>Отдельное мероприятие «Стимулирование инвестиционной активности в муниципальных образованиях, в том числе моногородах»</t>
  </si>
  <si>
    <t>Отдельное мероприятие «Осуществление внешнеэкономических и международных связей с иностранными государствами»</t>
  </si>
  <si>
    <t>объем финансовой поддержки, предоставленной начинающим предпринимателям (кредиты, лизинг, займы), обеспеченный поручительствами региональной гарантийной организации</t>
  </si>
  <si>
    <t>количество субъектов малого и среднего предпринимательства – экспортеров, заключивших экспортные контракты по результатам услуг Центра поддержки экспорта</t>
  </si>
  <si>
    <t>объем финансовой поддержки, оказанной субъектам малого и среднего предпринимательства, при гарантийной поддержке региональной гарантийной организации</t>
  </si>
  <si>
    <t xml:space="preserve">Региональный проект «Создание благоприятных условий для осуществления деятельности самозанятыми гражданами в Кировской области»
</t>
  </si>
  <si>
    <t>степень достижения мероприятий целевой модели "Осуществление контрольной (надзорной) деятельности в субъектах Российской Федерации»</t>
  </si>
  <si>
    <t>Отдельное мероприятие «Проведение процедуры оценки регулирующего воздействия проектов нормативных правовых актов и экспертизы нормативных правовых актов, затрагивающих вопросы осуществления предпринимательской и инвестиционной деятельности»</t>
  </si>
  <si>
    <t xml:space="preserve">Отдельное мероприятие  «Осуществление стратегического планирования социально-экономического развития Кировской области»
</t>
  </si>
  <si>
    <t>Отдельное мероприятие  «Оценка эффективности деятельности органов местного самоуправления и органов исполнительной власти Кировской области»</t>
  </si>
  <si>
    <t>Отдельное мероприятие  «Оказание финансовых и нефинансовых мер поддержки инвесторам»</t>
  </si>
  <si>
    <t xml:space="preserve">Отдельное мероприятие  «Упрощение процедур ведения бизнеса»
</t>
  </si>
  <si>
    <t xml:space="preserve">Отдельное мероприятие  «Внедрение стандарта развития конкуренции на территории Кировской области»
</t>
  </si>
  <si>
    <t>Отдельное мероприятие  «Совершенствование контрольной (надзорной) деятельности в Кировской области»</t>
  </si>
  <si>
    <t>Отдельное мероприятие  «Организация участия представителей Кировской области в международных выставочно-ярмарочных мероприятиях и конгрессной деятельности»</t>
  </si>
  <si>
    <t>Региональный проект  «Системные меры развития международной кооперации и экспорта в Кировской области»</t>
  </si>
  <si>
    <t>Отдельное мероприятие  «Внедрение механизмов, направленных на развитие и расширение межрегиональных связей»</t>
  </si>
  <si>
    <t>Региональный проект  «Создание условий для легкого старта и комфортного ведения бизнеса в Кировской области»</t>
  </si>
  <si>
    <t xml:space="preserve">количество самозанятых граждан, зафиксировавших свой статус и применяющих специальный налоговый режим  «Налог на профессиональный доход»
</t>
  </si>
  <si>
    <t xml:space="preserve">Подпрограмма  «Развитие и регулирование потребительского рынка в Кировской области»
</t>
  </si>
  <si>
    <t>Отдельное мероприятие  «Развитие сферы потребительского рынка, обеспечение доступности товаров и услуг на всей территории Кировской области»</t>
  </si>
  <si>
    <t>Отдельное мероприятие  «Регулирование торговой деятельности в Кировской области»</t>
  </si>
  <si>
    <t>Отдельное мероприятие  «Обеспечение и защита прав потребителей, повышение качества и безопасности товаров и услуг»</t>
  </si>
  <si>
    <t>Отдельное мероприятие  «Регулирование розничной продажи алкогольной продукции и розничной продажи алкогольной продукции при оказании услуг общественного питания на территории Кировской области»</t>
  </si>
  <si>
    <t>количество субъектов малого и среднего предпринимательства, которые стали резидентами промышленных парков, технопарков в целях создания (развития) производственных и инновационных компаний</t>
  </si>
  <si>
    <t>Наименование государственной программы Кировской области, подпрограммы, структурного элемента, показателя</t>
  </si>
  <si>
    <t>Обоснование причин отклонения фактических значений показателей от плановых значений показателей</t>
  </si>
  <si>
    <t>Отдельное мероприятие «Предоставление субъектам малого и среднего предпринимательства, самозанятым гражданам, организациям, образующим инфраструктуру поддержки субъектов малого и среднего предпринимательства, государственной преференции в виде передачи имущества Кировской области, включенного в перечень государственного имущества, свободного от прав третьих лиц, предназначенного для предоставления во владение и (или)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предпринимательства, в аренду без проведения процедуры торгов»</t>
  </si>
  <si>
    <t>темп прироста количества объектов в перечне государственного имущества, свободного от прав третьих лиц, предназначенного для предоставления во владение и (или)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предпринимательства, в отчетном году по отношению к предыдущему году</t>
  </si>
  <si>
    <t>количество договоров аренды, заключенных без проведения процедуры торгов в соответствии с предоставленной государственной преференцией</t>
  </si>
  <si>
    <t>Отдельное мероприятие «Создание условий для обеспечения доступа субъектам малого и среднего предпринимательства к производственным площадям и помещениям индустриальных (промышленных) парков Кировской области»</t>
  </si>
  <si>
    <t>количество рабочих мест, созданных субъектами малого и среднего предпринимательства – резидентами индустриального парка предприятий малого и среднего бизнеса на территории Юрьянского района Кировской области «Слободино»</t>
  </si>
  <si>
    <t xml:space="preserve">количество разработанных проектных документаций </t>
  </si>
  <si>
    <t>4.7.</t>
  </si>
  <si>
    <t>доля хозяйствующих субъектов, декларирующих объемы розничной продажи алкогольной продукции, в общем количестве хозяйствующих субъектов, обязанных представлять декларации</t>
  </si>
  <si>
    <t>доля подконтрольных субъектов, в отношении которых составлены протоколы об административной ответственности в области розничной продажи алкогольной продукции, в общем количестве подконтрольных министерству субъектов</t>
  </si>
  <si>
    <t>количество профилактических мероприятий, проведенных в целях соблюдения требований законодательства в сфере розничной продажи алкогольной продукции с обсуждением вопросов правоприменительной практики</t>
  </si>
  <si>
    <t>единиц 
на 10000 человек населения</t>
  </si>
  <si>
    <t>количество населенных пунктов, в которых отсутствуют действующие стационарные торговые объекты и в которых организациями потребительской кооперации осуществляется развозная торговля с использованием специализированного транспортного средства, приобретенного за счет средств субсидии</t>
  </si>
  <si>
    <t xml:space="preserve">численность занятых в сфере малого и среднего предпринимательства Кировской области, включая индивидуальных предпринимателей и самозанятых граждан
</t>
  </si>
  <si>
    <t>количество экспортно-ориентированных субъектов малого и среднего предпринимательства Кировской области, воспользовавшихся государственной поддержкой</t>
  </si>
  <si>
    <t>4.8.</t>
  </si>
  <si>
    <t>темп роста (индекс роста) физического объема инвестиций в основной капитал, за исключением инвестиций инфраструктурных моно-полий (федеральные проекты) и бюджетных ассигнований федерального бюджета</t>
  </si>
  <si>
    <t xml:space="preserve">наличие утвержденного плана мероприятий («дорожной карты») по содействию развитию конкуренции в Кировской области
</t>
  </si>
  <si>
    <t>СВЕДЕНИЯ 
о достижении значений показателей государственной программы Кировской области 
«Экономическое развитие и поддержка предпринимательства»</t>
  </si>
  <si>
    <t>1562,4</t>
  </si>
  <si>
    <t>подготовка сводного доклада Кировской области о результатах мониторинга эффективности дея-тельности органов местного самоуправления городских округов и муниципальных районов Кировской области и размещение его на сайте Правительства Кировской области в сроки, установленные нормативными правовыми актами Российской Федерации и Кировской области</t>
  </si>
  <si>
    <t>2022 год, факт</t>
  </si>
  <si>
    <t>2023 год</t>
  </si>
  <si>
    <t>236,4</t>
  </si>
  <si>
    <t>количество внедренных инструментов Регионального экспортного стандарта 2.0 на территории Кировской области</t>
  </si>
  <si>
    <t>количество действующих микрозаймов, выданных микрофинансовой организацией субъектам малого и среднего предпринимательства</t>
  </si>
  <si>
    <t>количество уникальных социальных предприятий, включенных в реестр социальных предприятий, и (или) количество субъектов малого и среднего предпринимательства, созданных физическими лицами в возрасте до 25 лет включительно, получивших комплекс услуг и (или) финансовую поддержку в виде грантов</t>
  </si>
  <si>
    <t>количество населенных пунктов, в которые организациями потребительской кооперации осуществляется доставка хлеба и хлебобулочных изделий с использованием хлебного фургона, приобретенного за счет средств субсидии</t>
  </si>
  <si>
    <t>доля подконтрольных субъектов, в отношении которых объявлены предостережения о недопустимости нарушения обязательных требований к розничной продаже алкогольной продукции, от общего количества подконтрольных субъектов</t>
  </si>
  <si>
    <t>Значения указаны нарастающим итогом, подсчет осуществляется 
с 2020 года. Перевыполнение показателя связано с повышением заинтересованности инвесторов и увеличением в отчетном периоде количества заключенных соглашений на сопровождение инвестиционных проектов</t>
  </si>
  <si>
    <t>236,21</t>
  </si>
  <si>
    <t>Перевыполнение значения показателя связано с заключением межрегиональных соглашений о сотрудничестве с субъектами Российской Федерации, вновь присоединенными к Российской Федерации</t>
  </si>
  <si>
    <t>Перевыполнение значения показателя связано с увеличением количества проведенных международных мероприятий в целях поиска новых перспективных иностранных партнеров в условиях внешнего санкционного давления</t>
  </si>
  <si>
    <t>Перевыполнение значения показателя связано с увеличением количества визитов для продвижения потенциала Кировской области в субъектах Российской Федерации и налаживания межрегиональных связей в сферах, представляющих взаимный интерес</t>
  </si>
  <si>
    <t>Значения показателя перевыполнено за счет увеличения количества мероприятий, проведенных Управлением Федеральной службы по надзору в сфере защиты прав потребителей и благополучия человека по Кировской области</t>
  </si>
  <si>
    <t xml:space="preserve"> Перевыполнение показателя связано с выделением в ноябре 2023 года дополнительных бюджетных ассигнований на предоставление субсидии  из областного бюджета хозяйственным обществам и иным юридическим лицам, единственными учредителями которых являются потребительские общества или союзы потребительских обществ, на возмещение затрат, связанных с приобретением хлебных фургонов, и, как следствие, увеличением количества населенных пунктов.  Всего в 2023 году приобретено 5 хлебных фургонов. </t>
  </si>
  <si>
    <t>Перевыполнение значения показателя связано с повышении заинтересованности субъектов малого и среднего предпринимательства в участии в международных выставочно-ярмарочных мероприятий с целью продвижения продукции на международные рынки</t>
  </si>
  <si>
    <t>Причина недостижения показателя объясняется сложной внешнеполитической ситуацией с рядом иностранных государств и прекращением действия одного международного соглашения. Пларуемое заключение соглашение с Республикой Таджикистан перенесено на 2024 год</t>
  </si>
  <si>
    <t>Недостижение показателя связано с отсутствием поданых деклараций отдельными хозяйствующими субъектами. Министерством промышленности, предпринимательства и торговли Кировской области в адрес таких хозяйствующих субъектов направлены предписания о необходимости сдачи деклараций, однако в связи с отсутствием возможности применения штрафных санкций не все хозяйствующзие субъекты исполнили предписания.</t>
  </si>
  <si>
    <t>Недостижение планового значения показателя связано со снижением товарооборота в розничных и оптовых магазинах и переводом части товарооборота на маркетплейсы. Согласно данным статистики доля продаж через Интернет в общем объеме оборота розничной торговли Кировской области увеличилась с 5% до 7,2%</t>
  </si>
  <si>
    <t>Перевыполнение значения показателя связано с ростом объемов инвестиций в основной капитал в связи с реализацией частными инвесторами ряда крупных инвестиционных проектов</t>
  </si>
  <si>
    <t>Перевыполнение значения показателя связано с ростом числа информационных поводов в сфере инвестиционной деятельности Кировской области и созданием условий благоприятного инвестиционного климата региона</t>
  </si>
  <si>
    <t>Перевыполнение значения показателя в 2023 году связано с эффективной работой по внедрению инструментов регионального экспортного стандарат 2.0 в Кировской области</t>
  </si>
  <si>
    <t>Плановое значение показателя установленно Кировской области  соглашением, заключенным между Министерством экономического развития Российской Федерации и Правительством Кировской области и корректировке не подлежит. Вместе с тем, рост фактического объема финансовой поддержки обусловлен повышением заинтересованности субъектов малого и среднего предпринимательства в гарантийной поддержке региональной гарантийной организации</t>
  </si>
  <si>
    <t>Значения указаны нарастающим итогом, подсчет осуществляется с 2022 года. Плановое значение показателя установленно Кировской области  соглашением, заключенным между Министерством экономического развития Российской Федерации и Правительством Кировской области и корректировке не подлежит. Превышение значения показателя обусловлено увеличением количества субъектов малого и среднего предпринимательства, получивших комплекс услуг</t>
  </si>
  <si>
    <t>Плановое значение показателя установленно Кировской области  соглашением, заключенным между Министерством экономического развития Российской Федерации и Правительством Кировской области и корректировке не подлежит. Превышение значения показателя обусловлено увеличением количества субъектов малого и среднего предпринимательства, получивших услуги</t>
  </si>
  <si>
    <t>Плановое значение показателя установленно Кировской области  соглашением, заключенным между Министерством экономического развития Российской Федерации и Правительством кировской области и корректировке не подлежит. Превышение значения показателя обусловлено увеличением количества субъектов малого и среднего предпринимательства, получивших услуги Центра поддержки экспорта с дальнейшим заключением экспортных контрактов.</t>
  </si>
  <si>
    <t xml:space="preserve">Значения указаны нарастающим итогом, подсчет осуществляется с 2021 года. Плановое значение показателя установленно Кировской области  соглашением, заключенным между Министерством экономического развития Российской Федерации и Правительством Кировской области и корректировке не подлежит. </t>
  </si>
  <si>
    <t>Плановое значение показателя установленно Кировской области  соглашением, заключенным между Министерством экономического развития Российской Федерации и Правительством кировской области и корректировке не подлежит. Вместе с тем, рост фактического объема финансовой поддержки обусловлен повышением заинтересованности субъектов малого и среднего предпринимательства в гарантийной поддержке региональной гарантийной организации</t>
  </si>
  <si>
    <t>Значения указаны нарастающим итогом, подсчет осуществляется с 2022 года. Отклонение значения показателя связано с минимальным прогнозом по количеству созданных в 2023 году субъектами малого и среднего предпринимательства рабочих мест в объективно существующих условиях осуществления деятельности на территории  индустриального парка предприятий малого и среднего бизнеса на территории Юрьянского района Кировской области «Слободино»</t>
  </si>
  <si>
    <t>Показатель планируется с тенденцией к снижению значений</t>
  </si>
  <si>
    <t>1081,6</t>
  </si>
  <si>
    <t xml:space="preserve">В силу действующих ограничений и запретов, препятствующих ведению внешнеэкономической деятельности, в 2023 году отмечено снижение значений показателей  стоимостного выражения экспорта, при сохранении объемов физической отгрузки на уровне 2022 года и выше. 
</t>
  </si>
  <si>
    <t>Превышение значения показателя обусловлено снижением численности населения Кировской области</t>
  </si>
  <si>
    <t>Значения указаны нарастающим итогом, подсчет осуществляется с 2021 года. Существенное перевыполнение значения показателя связано с тем, что плановое значение показателя установленно Кировской области  соглашением, заключенным между Министерством экономического развития Российской Федерации и Правительством Кировской области и корректировке не подлежит. Перевыполнение значения показателя свидетельствует о востребованности патентной ситемы налогообложения</t>
  </si>
  <si>
    <t>Значения указаны нарастающим итогом, подсчет осуществляется с 2020 года. Плановое значение показателя установленно Кировской области  соглашением, заключенным между Министерством экономического развития Российской Федерации и Правительством Кировской области и корректировке не подлежит.  Превышение значения показателя обусловлено созданием благоприятных условий для граждан, выбравших данный налоговый режим</t>
  </si>
  <si>
    <t>Представлены оценочные данные. Дата получения фактических данных - сентябрь 2024 года. На увеличение показателя повлияло снижение численности населения Кировской области (по итогам проведенной переписи населения 2020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</si>
</sst>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11" x14ac:knownFonts="1">
    <font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top"/>
    </xf>
    <xf numFmtId="0" fontId="0" fillId="0" borderId="0" xfId="0" applyFill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/>
    </xf>
    <xf numFmtId="164" fontId="0" fillId="2" borderId="0" xfId="0" applyNumberFormat="1" applyFill="1" applyBorder="1" applyAlignment="1">
      <alignment horizontal="center" vertical="top"/>
    </xf>
    <xf numFmtId="164" fontId="1" fillId="2" borderId="0" xfId="0" applyNumberFormat="1" applyFont="1" applyFill="1" applyBorder="1" applyAlignment="1">
      <alignment horizontal="center" vertical="top"/>
    </xf>
    <xf numFmtId="0" fontId="0" fillId="2" borderId="0" xfId="0" applyFill="1" applyBorder="1" applyAlignment="1">
      <alignment horizontal="center"/>
    </xf>
    <xf numFmtId="0" fontId="0" fillId="2" borderId="0" xfId="0" applyFill="1"/>
    <xf numFmtId="0" fontId="4" fillId="2" borderId="0" xfId="0" applyFont="1" applyFill="1"/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wrapText="1"/>
    </xf>
    <xf numFmtId="49" fontId="3" fillId="3" borderId="0" xfId="0" applyNumberFormat="1" applyFont="1" applyFill="1" applyAlignment="1">
      <alignment horizontal="left" wrapText="1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justify" vertical="top" wrapText="1"/>
    </xf>
    <xf numFmtId="0" fontId="4" fillId="4" borderId="0" xfId="0" applyFont="1" applyFill="1"/>
    <xf numFmtId="0" fontId="5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justify" vertical="top" wrapText="1"/>
    </xf>
    <xf numFmtId="1" fontId="5" fillId="0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wrapText="1"/>
    </xf>
    <xf numFmtId="0" fontId="5" fillId="0" borderId="0" xfId="0" applyFont="1" applyBorder="1"/>
    <xf numFmtId="49" fontId="5" fillId="0" borderId="2" xfId="0" applyNumberFormat="1" applyFont="1" applyFill="1" applyBorder="1" applyAlignment="1">
      <alignment horizontal="center" vertical="top"/>
    </xf>
    <xf numFmtId="49" fontId="5" fillId="0" borderId="5" xfId="0" applyNumberFormat="1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2" fontId="5" fillId="0" borderId="1" xfId="0" quotePrefix="1" applyNumberFormat="1" applyFont="1" applyFill="1" applyBorder="1" applyAlignment="1">
      <alignment horizontal="center" vertical="top"/>
    </xf>
    <xf numFmtId="0" fontId="5" fillId="0" borderId="1" xfId="1" applyFont="1" applyFill="1" applyBorder="1" applyAlignment="1">
      <alignment horizontal="center" vertical="top"/>
    </xf>
    <xf numFmtId="0" fontId="5" fillId="0" borderId="1" xfId="1" applyFont="1" applyFill="1" applyBorder="1" applyAlignment="1">
      <alignment vertical="top" wrapText="1"/>
    </xf>
    <xf numFmtId="4" fontId="5" fillId="0" borderId="1" xfId="1" applyNumberFormat="1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 vertical="top"/>
    </xf>
    <xf numFmtId="49" fontId="8" fillId="0" borderId="5" xfId="0" applyNumberFormat="1" applyFont="1" applyFill="1" applyBorder="1" applyAlignment="1">
      <alignment horizontal="center" vertical="top"/>
    </xf>
    <xf numFmtId="49" fontId="8" fillId="0" borderId="6" xfId="0" applyNumberFormat="1" applyFont="1" applyFill="1" applyBorder="1" applyAlignment="1">
      <alignment horizontal="center" vertical="top"/>
    </xf>
    <xf numFmtId="49" fontId="8" fillId="0" borderId="2" xfId="0" applyNumberFormat="1" applyFont="1" applyFill="1" applyBorder="1" applyAlignment="1">
      <alignment horizontal="center" vertical="top"/>
    </xf>
    <xf numFmtId="0" fontId="1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vertical="top" wrapText="1"/>
    </xf>
    <xf numFmtId="164" fontId="5" fillId="3" borderId="1" xfId="0" applyNumberFormat="1" applyFont="1" applyFill="1" applyBorder="1" applyAlignment="1">
      <alignment horizontal="center" vertical="top"/>
    </xf>
    <xf numFmtId="0" fontId="5" fillId="3" borderId="1" xfId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164" fontId="5" fillId="0" borderId="1" xfId="0" applyNumberFormat="1" applyFont="1" applyFill="1" applyBorder="1" applyAlignment="1">
      <alignment horizontal="center" vertical="top" wrapText="1"/>
    </xf>
    <xf numFmtId="166" fontId="5" fillId="0" borderId="1" xfId="0" applyNumberFormat="1" applyFont="1" applyFill="1" applyBorder="1" applyAlignment="1">
      <alignment horizontal="center" vertical="top"/>
    </xf>
    <xf numFmtId="0" fontId="5" fillId="0" borderId="0" xfId="0" applyFont="1" applyFill="1"/>
    <xf numFmtId="0" fontId="5" fillId="0" borderId="1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justify" vertical="top" wrapText="1"/>
    </xf>
    <xf numFmtId="0" fontId="6" fillId="0" borderId="4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/>
    </xf>
    <xf numFmtId="10" fontId="5" fillId="0" borderId="1" xfId="0" quotePrefix="1" applyNumberFormat="1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 applyProtection="1">
      <alignment horizontal="left" vertical="top" wrapText="1"/>
      <protection locked="0"/>
    </xf>
    <xf numFmtId="0" fontId="5" fillId="0" borderId="10" xfId="0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/>
    </xf>
    <xf numFmtId="164" fontId="8" fillId="0" borderId="1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justify" vertical="top" wrapText="1"/>
    </xf>
    <xf numFmtId="1" fontId="1" fillId="0" borderId="1" xfId="0" applyNumberFormat="1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5" fillId="0" borderId="0" xfId="0" applyFont="1" applyFill="1" applyBorder="1"/>
    <xf numFmtId="1" fontId="5" fillId="0" borderId="2" xfId="0" applyNumberFormat="1" applyFont="1" applyFill="1" applyBorder="1" applyAlignment="1">
      <alignment horizontal="center" vertical="top" wrapText="1"/>
    </xf>
    <xf numFmtId="10" fontId="0" fillId="0" borderId="0" xfId="0" applyNumberFormat="1" applyFill="1" applyAlignment="1">
      <alignment horizontal="center"/>
    </xf>
    <xf numFmtId="10" fontId="0" fillId="0" borderId="0" xfId="0" applyNumberFormat="1" applyFill="1"/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164" fontId="5" fillId="0" borderId="7" xfId="1" applyNumberFormat="1" applyFont="1" applyFill="1" applyBorder="1" applyAlignment="1">
      <alignment horizontal="center" vertical="top"/>
    </xf>
    <xf numFmtId="49" fontId="5" fillId="0" borderId="5" xfId="0" applyNumberFormat="1" applyFon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center" vertical="top"/>
    </xf>
    <xf numFmtId="0" fontId="0" fillId="0" borderId="9" xfId="0" applyBorder="1" applyAlignment="1"/>
    <xf numFmtId="0" fontId="0" fillId="0" borderId="2" xfId="0" applyBorder="1" applyAlignment="1">
      <alignment horizontal="center" vertical="top"/>
    </xf>
    <xf numFmtId="0" fontId="4" fillId="4" borderId="8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9" fillId="0" borderId="0" xfId="0" applyFont="1" applyFill="1" applyBorder="1" applyAlignment="1">
      <alignment horizontal="right" wrapText="1"/>
    </xf>
    <xf numFmtId="10" fontId="5" fillId="0" borderId="5" xfId="0" applyNumberFormat="1" applyFont="1" applyFill="1" applyBorder="1" applyAlignment="1">
      <alignment horizontal="center" vertical="top" wrapText="1"/>
    </xf>
    <xf numFmtId="10" fontId="5" fillId="0" borderId="6" xfId="0" applyNumberFormat="1" applyFont="1" applyFill="1" applyBorder="1" applyAlignment="1">
      <alignment horizontal="center" vertical="top" wrapText="1"/>
    </xf>
    <xf numFmtId="10" fontId="5" fillId="0" borderId="2" xfId="0" applyNumberFormat="1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10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/>
    </xf>
  </cellXfs>
  <cellStyles count="3">
    <cellStyle name="Обычный" xfId="0" builtinId="0"/>
    <cellStyle name="Обычный 2" xfId="1" xr:uid="{00000000-0005-0000-0000-000001000000}"/>
    <cellStyle name="Процентный 2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51</xdr:row>
      <xdr:rowOff>0</xdr:rowOff>
    </xdr:from>
    <xdr:to>
      <xdr:col>0</xdr:col>
      <xdr:colOff>371475</xdr:colOff>
      <xdr:row>51</xdr:row>
      <xdr:rowOff>0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42CEC44C-A19E-4DED-A8C8-41FE8EF35D64}"/>
            </a:ext>
          </a:extLst>
        </xdr:cNvPr>
        <xdr:cNvSpPr>
          <a:spLocks noChangeShapeType="1"/>
        </xdr:cNvSpPr>
      </xdr:nvSpPr>
      <xdr:spPr bwMode="auto">
        <a:xfrm>
          <a:off x="0" y="39862125"/>
          <a:ext cx="37147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1"/>
  <sheetViews>
    <sheetView tabSelected="1" view="pageBreakPreview" zoomScale="80" zoomScaleNormal="80" zoomScaleSheetLayoutView="80" workbookViewId="0">
      <pane xSplit="1" ySplit="7" topLeftCell="B32" activePane="bottomRight" state="frozen"/>
      <selection pane="topRight" activeCell="B1" sqref="B1"/>
      <selection pane="bottomLeft" activeCell="A9" sqref="A9"/>
      <selection pane="bottomRight" activeCell="H38" sqref="H38"/>
    </sheetView>
  </sheetViews>
  <sheetFormatPr defaultRowHeight="12.75" x14ac:dyDescent="0.2"/>
  <cols>
    <col min="1" max="1" width="5.85546875" style="4" customWidth="1"/>
    <col min="2" max="2" width="48.140625" customWidth="1"/>
    <col min="3" max="3" width="14.7109375" style="3" customWidth="1"/>
    <col min="4" max="4" width="12" style="11" customWidth="1"/>
    <col min="5" max="5" width="14" style="16" customWidth="1"/>
    <col min="6" max="6" width="14" style="11" customWidth="1"/>
    <col min="7" max="7" width="15" style="78" customWidth="1"/>
    <col min="8" max="8" width="74.7109375" style="11" customWidth="1"/>
  </cols>
  <sheetData>
    <row r="1" spans="1:8" ht="15.75" customHeight="1" x14ac:dyDescent="0.3">
      <c r="A1" s="30"/>
      <c r="B1" s="31"/>
      <c r="C1" s="31"/>
      <c r="D1" s="31"/>
      <c r="E1" s="31"/>
      <c r="F1" s="31"/>
      <c r="G1" s="91" t="s">
        <v>83</v>
      </c>
      <c r="H1" s="91"/>
    </row>
    <row r="2" spans="1:8" ht="15.75" x14ac:dyDescent="0.25">
      <c r="A2" s="30"/>
      <c r="B2" s="32"/>
      <c r="C2" s="32"/>
      <c r="D2" s="32"/>
      <c r="E2" s="32"/>
      <c r="F2" s="32"/>
      <c r="G2" s="75"/>
      <c r="H2" s="32"/>
    </row>
    <row r="3" spans="1:8" ht="60.75" customHeight="1" x14ac:dyDescent="0.2">
      <c r="A3" s="101" t="s">
        <v>138</v>
      </c>
      <c r="B3" s="101"/>
      <c r="C3" s="101"/>
      <c r="D3" s="101"/>
      <c r="E3" s="101"/>
      <c r="F3" s="101"/>
      <c r="G3" s="101"/>
      <c r="H3" s="101"/>
    </row>
    <row r="4" spans="1:8" ht="15.75" x14ac:dyDescent="0.25">
      <c r="D4" s="31"/>
      <c r="E4" s="31"/>
      <c r="F4" s="31"/>
      <c r="G4" s="31"/>
      <c r="H4" s="31"/>
    </row>
    <row r="5" spans="1:8" s="11" customFormat="1" ht="17.25" customHeight="1" x14ac:dyDescent="0.2">
      <c r="A5" s="95" t="s">
        <v>0</v>
      </c>
      <c r="B5" s="95" t="s">
        <v>119</v>
      </c>
      <c r="C5" s="95" t="s">
        <v>1</v>
      </c>
      <c r="D5" s="98" t="s">
        <v>2</v>
      </c>
      <c r="E5" s="99"/>
      <c r="F5" s="100"/>
      <c r="G5" s="92" t="s">
        <v>65</v>
      </c>
      <c r="H5" s="95" t="s">
        <v>120</v>
      </c>
    </row>
    <row r="6" spans="1:8" s="11" customFormat="1" ht="19.5" customHeight="1" x14ac:dyDescent="0.2">
      <c r="A6" s="96"/>
      <c r="B6" s="96"/>
      <c r="C6" s="96"/>
      <c r="D6" s="95" t="s">
        <v>141</v>
      </c>
      <c r="E6" s="98" t="s">
        <v>142</v>
      </c>
      <c r="F6" s="100"/>
      <c r="G6" s="93"/>
      <c r="H6" s="96"/>
    </row>
    <row r="7" spans="1:8" s="11" customFormat="1" ht="31.5" customHeight="1" x14ac:dyDescent="0.2">
      <c r="A7" s="97"/>
      <c r="B7" s="97"/>
      <c r="C7" s="97"/>
      <c r="D7" s="97"/>
      <c r="E7" s="21" t="s">
        <v>3</v>
      </c>
      <c r="F7" s="21" t="s">
        <v>4</v>
      </c>
      <c r="G7" s="94"/>
      <c r="H7" s="97"/>
    </row>
    <row r="8" spans="1:8" s="11" customFormat="1" ht="15" customHeight="1" x14ac:dyDescent="0.2">
      <c r="A8" s="41">
        <v>1</v>
      </c>
      <c r="B8" s="29">
        <v>2</v>
      </c>
      <c r="C8" s="29">
        <v>3</v>
      </c>
      <c r="D8" s="29">
        <v>4</v>
      </c>
      <c r="E8" s="21">
        <v>5</v>
      </c>
      <c r="F8" s="21">
        <v>6</v>
      </c>
      <c r="G8" s="76">
        <v>7</v>
      </c>
      <c r="H8" s="29">
        <v>8</v>
      </c>
    </row>
    <row r="9" spans="1:8" s="11" customFormat="1" ht="49.5" customHeight="1" x14ac:dyDescent="0.25">
      <c r="A9" s="102"/>
      <c r="B9" s="60" t="s">
        <v>13</v>
      </c>
      <c r="C9" s="22"/>
      <c r="D9" s="61"/>
      <c r="E9" s="53"/>
      <c r="F9" s="53"/>
      <c r="G9" s="62"/>
      <c r="H9" s="63"/>
    </row>
    <row r="10" spans="1:8" s="11" customFormat="1" ht="114.75" customHeight="1" x14ac:dyDescent="0.2">
      <c r="A10" s="102"/>
      <c r="B10" s="64" t="s">
        <v>70</v>
      </c>
      <c r="C10" s="22" t="s">
        <v>14</v>
      </c>
      <c r="D10" s="53">
        <v>100</v>
      </c>
      <c r="E10" s="53">
        <v>100</v>
      </c>
      <c r="F10" s="53">
        <v>100</v>
      </c>
      <c r="G10" s="36">
        <f>F10/E10%</f>
        <v>100</v>
      </c>
      <c r="H10" s="20"/>
    </row>
    <row r="11" spans="1:8" s="11" customFormat="1" ht="33.75" customHeight="1" x14ac:dyDescent="0.2">
      <c r="A11" s="102"/>
      <c r="B11" s="65" t="s">
        <v>84</v>
      </c>
      <c r="C11" s="22" t="s">
        <v>14</v>
      </c>
      <c r="D11" s="53">
        <v>97.7</v>
      </c>
      <c r="E11" s="53">
        <v>109.1</v>
      </c>
      <c r="F11" s="53">
        <v>109.1</v>
      </c>
      <c r="G11" s="36">
        <f t="shared" ref="G11:G13" si="0">F11/E11%</f>
        <v>100</v>
      </c>
      <c r="H11" s="20"/>
    </row>
    <row r="12" spans="1:8" s="11" customFormat="1" ht="84" customHeight="1" x14ac:dyDescent="0.2">
      <c r="A12" s="102"/>
      <c r="B12" s="47" t="s">
        <v>85</v>
      </c>
      <c r="C12" s="22" t="s">
        <v>14</v>
      </c>
      <c r="D12" s="53">
        <v>96.8</v>
      </c>
      <c r="E12" s="53">
        <v>111.5</v>
      </c>
      <c r="F12" s="53">
        <v>111.5</v>
      </c>
      <c r="G12" s="36">
        <f t="shared" si="0"/>
        <v>100</v>
      </c>
      <c r="H12" s="20"/>
    </row>
    <row r="13" spans="1:8" s="11" customFormat="1" ht="71.45" customHeight="1" x14ac:dyDescent="0.2">
      <c r="A13" s="102"/>
      <c r="B13" s="47" t="s">
        <v>71</v>
      </c>
      <c r="C13" s="22" t="s">
        <v>5</v>
      </c>
      <c r="D13" s="53">
        <v>117.1</v>
      </c>
      <c r="E13" s="53">
        <v>100.6</v>
      </c>
      <c r="F13" s="53">
        <v>117.5</v>
      </c>
      <c r="G13" s="36">
        <f t="shared" si="0"/>
        <v>116.79920477137176</v>
      </c>
      <c r="H13" s="20" t="s">
        <v>160</v>
      </c>
    </row>
    <row r="14" spans="1:8" s="11" customFormat="1" ht="99.75" customHeight="1" x14ac:dyDescent="0.2">
      <c r="A14" s="102"/>
      <c r="B14" s="47" t="s">
        <v>136</v>
      </c>
      <c r="C14" s="22" t="s">
        <v>5</v>
      </c>
      <c r="D14" s="25">
        <v>103.2</v>
      </c>
      <c r="E14" s="53">
        <v>114.1</v>
      </c>
      <c r="F14" s="53">
        <v>114.7</v>
      </c>
      <c r="G14" s="36">
        <f t="shared" ref="G14:G73" si="1">F14/E14%</f>
        <v>100.52585451358458</v>
      </c>
      <c r="H14" s="20"/>
    </row>
    <row r="15" spans="1:8" s="11" customFormat="1" ht="117" customHeight="1" x14ac:dyDescent="0.2">
      <c r="A15" s="102"/>
      <c r="B15" s="47" t="s">
        <v>15</v>
      </c>
      <c r="C15" s="22" t="s">
        <v>16</v>
      </c>
      <c r="D15" s="66" t="s">
        <v>139</v>
      </c>
      <c r="E15" s="22">
        <v>1366.9</v>
      </c>
      <c r="F15" s="66" t="s">
        <v>171</v>
      </c>
      <c r="G15" s="36">
        <f t="shared" si="1"/>
        <v>79.127953763991499</v>
      </c>
      <c r="H15" s="20" t="s">
        <v>172</v>
      </c>
    </row>
    <row r="16" spans="1:8" s="11" customFormat="1" ht="70.5" customHeight="1" x14ac:dyDescent="0.2">
      <c r="A16" s="102"/>
      <c r="B16" s="47" t="s">
        <v>133</v>
      </c>
      <c r="C16" s="20" t="s">
        <v>12</v>
      </c>
      <c r="D16" s="22">
        <v>206.2</v>
      </c>
      <c r="E16" s="54">
        <v>203</v>
      </c>
      <c r="F16" s="54">
        <v>210.2</v>
      </c>
      <c r="G16" s="36">
        <f>F16/E16%</f>
        <v>103.54679802955665</v>
      </c>
      <c r="H16" s="20"/>
    </row>
    <row r="17" spans="1:14" s="11" customFormat="1" ht="83.45" customHeight="1" x14ac:dyDescent="0.2">
      <c r="A17" s="102"/>
      <c r="B17" s="47" t="s">
        <v>17</v>
      </c>
      <c r="C17" s="22" t="s">
        <v>18</v>
      </c>
      <c r="D17" s="22">
        <v>259177.9</v>
      </c>
      <c r="E17" s="54">
        <v>289264</v>
      </c>
      <c r="F17" s="81">
        <v>281194.59999999998</v>
      </c>
      <c r="G17" s="36">
        <f t="shared" si="1"/>
        <v>97.210368383207026</v>
      </c>
      <c r="H17" s="20" t="s">
        <v>159</v>
      </c>
    </row>
    <row r="18" spans="1:14" s="11" customFormat="1" ht="51.75" customHeight="1" x14ac:dyDescent="0.2">
      <c r="A18" s="34" t="s">
        <v>22</v>
      </c>
      <c r="B18" s="28" t="s">
        <v>19</v>
      </c>
      <c r="C18" s="22"/>
      <c r="D18" s="53"/>
      <c r="E18" s="53"/>
      <c r="F18" s="53"/>
      <c r="G18" s="36"/>
      <c r="H18" s="26"/>
    </row>
    <row r="19" spans="1:14" s="11" customFormat="1" ht="47.25" customHeight="1" x14ac:dyDescent="0.2">
      <c r="A19" s="42"/>
      <c r="B19" s="20" t="s">
        <v>20</v>
      </c>
      <c r="C19" s="22" t="s">
        <v>21</v>
      </c>
      <c r="D19" s="53" t="s">
        <v>6</v>
      </c>
      <c r="E19" s="53" t="s">
        <v>6</v>
      </c>
      <c r="F19" s="53" t="s">
        <v>6</v>
      </c>
      <c r="G19" s="36">
        <v>100</v>
      </c>
      <c r="H19" s="53"/>
    </row>
    <row r="20" spans="1:14" s="11" customFormat="1" ht="81.75" customHeight="1" x14ac:dyDescent="0.2">
      <c r="A20" s="33"/>
      <c r="B20" s="20" t="s">
        <v>72</v>
      </c>
      <c r="C20" s="22" t="s">
        <v>21</v>
      </c>
      <c r="D20" s="53" t="s">
        <v>6</v>
      </c>
      <c r="E20" s="53" t="s">
        <v>6</v>
      </c>
      <c r="F20" s="53" t="s">
        <v>6</v>
      </c>
      <c r="G20" s="36">
        <v>100</v>
      </c>
      <c r="H20" s="53"/>
    </row>
    <row r="21" spans="1:14" s="11" customFormat="1" ht="53.25" customHeight="1" x14ac:dyDescent="0.2">
      <c r="A21" s="34" t="s">
        <v>23</v>
      </c>
      <c r="B21" s="67" t="s">
        <v>102</v>
      </c>
      <c r="C21" s="22"/>
      <c r="D21" s="53"/>
      <c r="E21" s="53"/>
      <c r="F21" s="53"/>
      <c r="G21" s="36"/>
      <c r="H21" s="20"/>
    </row>
    <row r="22" spans="1:14" s="12" customFormat="1" ht="37.5" customHeight="1" x14ac:dyDescent="0.2">
      <c r="A22" s="42"/>
      <c r="B22" s="68" t="s">
        <v>73</v>
      </c>
      <c r="C22" s="69" t="s">
        <v>5</v>
      </c>
      <c r="D22" s="70">
        <v>94.8</v>
      </c>
      <c r="E22" s="70">
        <v>94.8</v>
      </c>
      <c r="F22" s="70">
        <v>94.9</v>
      </c>
      <c r="G22" s="36">
        <f t="shared" si="1"/>
        <v>100.10548523206752</v>
      </c>
      <c r="H22" s="68"/>
    </row>
    <row r="23" spans="1:14" s="12" customFormat="1" ht="49.5" customHeight="1" x14ac:dyDescent="0.2">
      <c r="A23" s="42"/>
      <c r="B23" s="68" t="s">
        <v>24</v>
      </c>
      <c r="C23" s="69" t="s">
        <v>5</v>
      </c>
      <c r="D23" s="71">
        <v>100</v>
      </c>
      <c r="E23" s="71">
        <v>100</v>
      </c>
      <c r="F23" s="71">
        <v>100</v>
      </c>
      <c r="G23" s="36">
        <f t="shared" si="1"/>
        <v>100</v>
      </c>
      <c r="H23" s="72"/>
    </row>
    <row r="24" spans="1:14" s="19" customFormat="1" ht="32.25" customHeight="1" x14ac:dyDescent="0.2">
      <c r="A24" s="33"/>
      <c r="B24" s="68" t="s">
        <v>25</v>
      </c>
      <c r="C24" s="69" t="s">
        <v>5</v>
      </c>
      <c r="D24" s="70">
        <v>99.6</v>
      </c>
      <c r="E24" s="70">
        <v>99.5</v>
      </c>
      <c r="F24" s="70">
        <v>99.7</v>
      </c>
      <c r="G24" s="36">
        <f t="shared" si="1"/>
        <v>100.20100502512562</v>
      </c>
      <c r="H24" s="72"/>
      <c r="I24" s="89"/>
      <c r="J24" s="90"/>
      <c r="K24" s="90"/>
      <c r="L24" s="90"/>
      <c r="M24" s="90"/>
      <c r="N24" s="90"/>
    </row>
    <row r="25" spans="1:14" s="12" customFormat="1" ht="69.75" customHeight="1" x14ac:dyDescent="0.2">
      <c r="A25" s="43" t="s">
        <v>26</v>
      </c>
      <c r="B25" s="68" t="s">
        <v>103</v>
      </c>
      <c r="C25" s="69"/>
      <c r="D25" s="70"/>
      <c r="E25" s="70"/>
      <c r="F25" s="70"/>
      <c r="G25" s="36"/>
      <c r="H25" s="72"/>
    </row>
    <row r="26" spans="1:14" s="12" customFormat="1" ht="150" customHeight="1" x14ac:dyDescent="0.2">
      <c r="A26" s="44"/>
      <c r="B26" s="68" t="s">
        <v>140</v>
      </c>
      <c r="C26" s="69" t="s">
        <v>27</v>
      </c>
      <c r="D26" s="70" t="s">
        <v>6</v>
      </c>
      <c r="E26" s="70" t="s">
        <v>6</v>
      </c>
      <c r="F26" s="70" t="s">
        <v>6</v>
      </c>
      <c r="G26" s="36">
        <v>100</v>
      </c>
      <c r="H26" s="72"/>
    </row>
    <row r="27" spans="1:14" s="12" customFormat="1" ht="213" customHeight="1" x14ac:dyDescent="0.2">
      <c r="A27" s="45"/>
      <c r="B27" s="68" t="s">
        <v>86</v>
      </c>
      <c r="C27" s="69" t="s">
        <v>5</v>
      </c>
      <c r="D27" s="71">
        <v>100</v>
      </c>
      <c r="E27" s="71">
        <v>100</v>
      </c>
      <c r="F27" s="71">
        <v>100</v>
      </c>
      <c r="G27" s="36">
        <f t="shared" si="1"/>
        <v>100</v>
      </c>
      <c r="H27" s="72"/>
    </row>
    <row r="28" spans="1:14" s="11" customFormat="1" ht="66" customHeight="1" x14ac:dyDescent="0.2">
      <c r="A28" s="35">
        <v>2</v>
      </c>
      <c r="B28" s="28" t="s">
        <v>28</v>
      </c>
      <c r="C28" s="22"/>
      <c r="D28" s="53"/>
      <c r="E28" s="53"/>
      <c r="F28" s="53"/>
      <c r="G28" s="36"/>
      <c r="H28" s="26"/>
    </row>
    <row r="29" spans="1:14" s="11" customFormat="1" ht="72" customHeight="1" x14ac:dyDescent="0.2">
      <c r="A29" s="40"/>
      <c r="B29" s="20" t="s">
        <v>87</v>
      </c>
      <c r="C29" s="22" t="s">
        <v>88</v>
      </c>
      <c r="D29" s="66" t="s">
        <v>143</v>
      </c>
      <c r="E29" s="54">
        <v>234</v>
      </c>
      <c r="F29" s="22" t="s">
        <v>150</v>
      </c>
      <c r="G29" s="36">
        <f t="shared" si="1"/>
        <v>100.94444444444446</v>
      </c>
      <c r="H29" s="26"/>
    </row>
    <row r="30" spans="1:14" s="11" customFormat="1" ht="102.75" customHeight="1" x14ac:dyDescent="0.2">
      <c r="A30" s="40"/>
      <c r="B30" s="20" t="s">
        <v>89</v>
      </c>
      <c r="C30" s="22" t="s">
        <v>5</v>
      </c>
      <c r="D30" s="25">
        <v>100</v>
      </c>
      <c r="E30" s="25">
        <v>100</v>
      </c>
      <c r="F30" s="25">
        <v>100</v>
      </c>
      <c r="G30" s="36">
        <f t="shared" si="1"/>
        <v>100</v>
      </c>
      <c r="H30" s="26"/>
    </row>
    <row r="31" spans="1:14" s="11" customFormat="1" ht="66" customHeight="1" x14ac:dyDescent="0.2">
      <c r="A31" s="40"/>
      <c r="B31" s="20" t="s">
        <v>100</v>
      </c>
      <c r="C31" s="22" t="s">
        <v>5</v>
      </c>
      <c r="D31" s="25">
        <v>100</v>
      </c>
      <c r="E31" s="25">
        <v>100</v>
      </c>
      <c r="F31" s="25">
        <v>100</v>
      </c>
      <c r="G31" s="36">
        <f t="shared" si="1"/>
        <v>100</v>
      </c>
      <c r="H31" s="26"/>
    </row>
    <row r="32" spans="1:14" s="11" customFormat="1" ht="116.25" customHeight="1" x14ac:dyDescent="0.2">
      <c r="A32" s="41"/>
      <c r="B32" s="20" t="s">
        <v>90</v>
      </c>
      <c r="C32" s="22" t="s">
        <v>5</v>
      </c>
      <c r="D32" s="25">
        <v>73.3</v>
      </c>
      <c r="E32" s="25">
        <v>65</v>
      </c>
      <c r="F32" s="25">
        <v>91.1</v>
      </c>
      <c r="G32" s="36">
        <f t="shared" si="1"/>
        <v>140.15384615384613</v>
      </c>
      <c r="H32" s="20" t="s">
        <v>161</v>
      </c>
    </row>
    <row r="33" spans="1:8" s="11" customFormat="1" ht="49.15" customHeight="1" x14ac:dyDescent="0.2">
      <c r="A33" s="82" t="s">
        <v>29</v>
      </c>
      <c r="B33" s="20" t="s">
        <v>104</v>
      </c>
      <c r="C33" s="22"/>
      <c r="D33" s="25"/>
      <c r="E33" s="53"/>
      <c r="F33" s="73"/>
      <c r="G33" s="36"/>
      <c r="H33" s="26"/>
    </row>
    <row r="34" spans="1:8" s="11" customFormat="1" ht="88.5" customHeight="1" x14ac:dyDescent="0.2">
      <c r="A34" s="84"/>
      <c r="B34" s="20" t="s">
        <v>31</v>
      </c>
      <c r="C34" s="22" t="s">
        <v>32</v>
      </c>
      <c r="D34" s="27">
        <v>47</v>
      </c>
      <c r="E34" s="53">
        <v>24</v>
      </c>
      <c r="F34" s="53">
        <v>75</v>
      </c>
      <c r="G34" s="36">
        <f t="shared" si="1"/>
        <v>312.5</v>
      </c>
      <c r="H34" s="26" t="s">
        <v>149</v>
      </c>
    </row>
    <row r="35" spans="1:8" s="11" customFormat="1" ht="36.75" customHeight="1" x14ac:dyDescent="0.2">
      <c r="A35" s="82" t="s">
        <v>33</v>
      </c>
      <c r="B35" s="20" t="s">
        <v>105</v>
      </c>
      <c r="C35" s="22"/>
      <c r="D35" s="25"/>
      <c r="E35" s="53"/>
      <c r="F35" s="74"/>
      <c r="G35" s="36"/>
      <c r="H35" s="26"/>
    </row>
    <row r="36" spans="1:8" s="11" customFormat="1" ht="37.5" customHeight="1" x14ac:dyDescent="0.2">
      <c r="A36" s="83"/>
      <c r="B36" s="20" t="s">
        <v>36</v>
      </c>
      <c r="C36" s="22" t="s">
        <v>5</v>
      </c>
      <c r="D36" s="25">
        <v>87</v>
      </c>
      <c r="E36" s="25">
        <v>88</v>
      </c>
      <c r="F36" s="25">
        <v>88</v>
      </c>
      <c r="G36" s="36">
        <f t="shared" si="1"/>
        <v>100</v>
      </c>
      <c r="H36" s="26"/>
    </row>
    <row r="37" spans="1:8" s="11" customFormat="1" ht="48.75" customHeight="1" x14ac:dyDescent="0.2">
      <c r="A37" s="34" t="s">
        <v>34</v>
      </c>
      <c r="B37" s="20" t="s">
        <v>106</v>
      </c>
      <c r="C37" s="22"/>
      <c r="D37" s="25"/>
      <c r="E37" s="53"/>
      <c r="F37" s="25"/>
      <c r="G37" s="36"/>
      <c r="H37" s="26"/>
    </row>
    <row r="38" spans="1:8" s="11" customFormat="1" ht="51.75" customHeight="1" x14ac:dyDescent="0.2">
      <c r="A38" s="33"/>
      <c r="B38" s="20" t="s">
        <v>137</v>
      </c>
      <c r="C38" s="22" t="s">
        <v>27</v>
      </c>
      <c r="D38" s="25" t="s">
        <v>6</v>
      </c>
      <c r="E38" s="25" t="s">
        <v>6</v>
      </c>
      <c r="F38" s="25" t="s">
        <v>6</v>
      </c>
      <c r="G38" s="36">
        <v>100</v>
      </c>
      <c r="H38" s="26"/>
    </row>
    <row r="39" spans="1:8" s="11" customFormat="1" ht="48.75" customHeight="1" x14ac:dyDescent="0.2">
      <c r="A39" s="34" t="s">
        <v>35</v>
      </c>
      <c r="B39" s="20" t="s">
        <v>107</v>
      </c>
      <c r="C39" s="22"/>
      <c r="D39" s="25"/>
      <c r="E39" s="53"/>
      <c r="F39" s="25"/>
      <c r="G39" s="36"/>
      <c r="H39" s="26"/>
    </row>
    <row r="40" spans="1:8" s="11" customFormat="1" ht="84" customHeight="1" x14ac:dyDescent="0.2">
      <c r="A40" s="42"/>
      <c r="B40" s="20" t="s">
        <v>91</v>
      </c>
      <c r="C40" s="22" t="s">
        <v>5</v>
      </c>
      <c r="D40" s="25">
        <v>100</v>
      </c>
      <c r="E40" s="25">
        <v>100</v>
      </c>
      <c r="F40" s="25">
        <v>100</v>
      </c>
      <c r="G40" s="36">
        <f t="shared" si="1"/>
        <v>100</v>
      </c>
      <c r="H40" s="26"/>
    </row>
    <row r="41" spans="1:8" s="11" customFormat="1" ht="69.75" customHeight="1" x14ac:dyDescent="0.2">
      <c r="A41" s="33"/>
      <c r="B41" s="20" t="s">
        <v>92</v>
      </c>
      <c r="C41" s="22" t="s">
        <v>27</v>
      </c>
      <c r="D41" s="25" t="s">
        <v>6</v>
      </c>
      <c r="E41" s="25" t="s">
        <v>6</v>
      </c>
      <c r="F41" s="25" t="s">
        <v>6</v>
      </c>
      <c r="G41" s="36">
        <v>100</v>
      </c>
      <c r="H41" s="26"/>
    </row>
    <row r="42" spans="1:8" s="11" customFormat="1" ht="114.75" customHeight="1" x14ac:dyDescent="0.2">
      <c r="A42" s="82" t="s">
        <v>37</v>
      </c>
      <c r="B42" s="20" t="s">
        <v>101</v>
      </c>
      <c r="C42" s="22"/>
      <c r="D42" s="25"/>
      <c r="E42" s="53"/>
      <c r="F42" s="25"/>
      <c r="G42" s="36"/>
      <c r="H42" s="26"/>
    </row>
    <row r="43" spans="1:8" s="11" customFormat="1" ht="115.5" customHeight="1" x14ac:dyDescent="0.2">
      <c r="A43" s="83"/>
      <c r="B43" s="20" t="s">
        <v>93</v>
      </c>
      <c r="C43" s="22" t="s">
        <v>5</v>
      </c>
      <c r="D43" s="25">
        <v>100</v>
      </c>
      <c r="E43" s="25">
        <v>100</v>
      </c>
      <c r="F43" s="25">
        <v>100</v>
      </c>
      <c r="G43" s="36">
        <f t="shared" si="1"/>
        <v>100</v>
      </c>
      <c r="H43" s="26"/>
    </row>
    <row r="44" spans="1:8" s="11" customFormat="1" ht="70.5" customHeight="1" x14ac:dyDescent="0.2">
      <c r="A44" s="84"/>
      <c r="B44" s="20" t="s">
        <v>39</v>
      </c>
      <c r="C44" s="22" t="s">
        <v>5</v>
      </c>
      <c r="D44" s="25">
        <v>100</v>
      </c>
      <c r="E44" s="25">
        <v>100</v>
      </c>
      <c r="F44" s="25">
        <v>100</v>
      </c>
      <c r="G44" s="36">
        <f t="shared" si="1"/>
        <v>100</v>
      </c>
      <c r="H44" s="26"/>
    </row>
    <row r="45" spans="1:8" s="11" customFormat="1" ht="55.5" customHeight="1" x14ac:dyDescent="0.2">
      <c r="A45" s="82" t="s">
        <v>38</v>
      </c>
      <c r="B45" s="20" t="s">
        <v>94</v>
      </c>
      <c r="C45" s="22"/>
      <c r="D45" s="25"/>
      <c r="E45" s="53"/>
      <c r="F45" s="25"/>
      <c r="G45" s="36"/>
      <c r="H45" s="26"/>
    </row>
    <row r="46" spans="1:8" s="11" customFormat="1" ht="102" customHeight="1" x14ac:dyDescent="0.2">
      <c r="A46" s="84"/>
      <c r="B46" s="20" t="s">
        <v>40</v>
      </c>
      <c r="C46" s="22" t="s">
        <v>30</v>
      </c>
      <c r="D46" s="53">
        <v>79.099999999999994</v>
      </c>
      <c r="E46" s="53">
        <v>54.5</v>
      </c>
      <c r="F46" s="53">
        <v>93.3</v>
      </c>
      <c r="G46" s="36">
        <f t="shared" si="1"/>
        <v>171.1926605504587</v>
      </c>
      <c r="H46" s="20" t="s">
        <v>160</v>
      </c>
    </row>
    <row r="47" spans="1:8" s="11" customFormat="1" ht="49.5" customHeight="1" x14ac:dyDescent="0.2">
      <c r="A47" s="85">
        <v>3</v>
      </c>
      <c r="B47" s="28" t="s">
        <v>41</v>
      </c>
      <c r="C47" s="53"/>
      <c r="D47" s="53"/>
      <c r="E47" s="53"/>
      <c r="F47" s="53"/>
      <c r="G47" s="36"/>
      <c r="H47" s="26"/>
    </row>
    <row r="48" spans="1:8" s="11" customFormat="1" ht="69" customHeight="1" x14ac:dyDescent="0.2">
      <c r="A48" s="83"/>
      <c r="B48" s="20" t="s">
        <v>42</v>
      </c>
      <c r="C48" s="79" t="s">
        <v>32</v>
      </c>
      <c r="D48" s="79">
        <v>11</v>
      </c>
      <c r="E48" s="79">
        <v>12</v>
      </c>
      <c r="F48" s="79">
        <v>11</v>
      </c>
      <c r="G48" s="36">
        <f t="shared" si="1"/>
        <v>91.666666666666671</v>
      </c>
      <c r="H48" s="24" t="s">
        <v>157</v>
      </c>
    </row>
    <row r="49" spans="1:8" s="11" customFormat="1" ht="51.75" customHeight="1" x14ac:dyDescent="0.2">
      <c r="A49" s="83"/>
      <c r="B49" s="20" t="s">
        <v>81</v>
      </c>
      <c r="C49" s="53" t="s">
        <v>5</v>
      </c>
      <c r="D49" s="25">
        <v>99</v>
      </c>
      <c r="E49" s="53">
        <v>97.6</v>
      </c>
      <c r="F49" s="25">
        <v>99</v>
      </c>
      <c r="G49" s="36">
        <f t="shared" si="1"/>
        <v>101.4344262295082</v>
      </c>
      <c r="H49" s="20"/>
    </row>
    <row r="50" spans="1:8" s="11" customFormat="1" ht="64.5" customHeight="1" x14ac:dyDescent="0.2">
      <c r="A50" s="84"/>
      <c r="B50" s="20" t="s">
        <v>43</v>
      </c>
      <c r="C50" s="53" t="s">
        <v>32</v>
      </c>
      <c r="D50" s="53">
        <v>32</v>
      </c>
      <c r="E50" s="53">
        <v>34</v>
      </c>
      <c r="F50" s="53">
        <v>37</v>
      </c>
      <c r="G50" s="36">
        <f t="shared" si="1"/>
        <v>108.8235294117647</v>
      </c>
      <c r="H50" s="24" t="s">
        <v>151</v>
      </c>
    </row>
    <row r="51" spans="1:8" s="11" customFormat="1" ht="51.75" customHeight="1" x14ac:dyDescent="0.2">
      <c r="A51" s="82" t="s">
        <v>44</v>
      </c>
      <c r="B51" s="20" t="s">
        <v>95</v>
      </c>
      <c r="C51" s="53"/>
      <c r="D51" s="53"/>
      <c r="E51" s="53"/>
      <c r="F51" s="53"/>
      <c r="G51" s="36"/>
      <c r="H51" s="24"/>
    </row>
    <row r="52" spans="1:8" s="11" customFormat="1" ht="68.25" customHeight="1" x14ac:dyDescent="0.2">
      <c r="A52" s="84"/>
      <c r="B52" s="20" t="s">
        <v>45</v>
      </c>
      <c r="C52" s="53" t="s">
        <v>32</v>
      </c>
      <c r="D52" s="53">
        <v>5</v>
      </c>
      <c r="E52" s="53">
        <v>4</v>
      </c>
      <c r="F52" s="53">
        <v>13</v>
      </c>
      <c r="G52" s="36">
        <f t="shared" si="1"/>
        <v>325</v>
      </c>
      <c r="H52" s="20" t="s">
        <v>152</v>
      </c>
    </row>
    <row r="53" spans="1:8" s="11" customFormat="1" ht="73.5" customHeight="1" x14ac:dyDescent="0.2">
      <c r="A53" s="82" t="s">
        <v>46</v>
      </c>
      <c r="B53" s="20" t="s">
        <v>108</v>
      </c>
      <c r="C53" s="53"/>
      <c r="D53" s="53"/>
      <c r="E53" s="53"/>
      <c r="F53" s="53"/>
      <c r="G53" s="36"/>
      <c r="H53" s="20"/>
    </row>
    <row r="54" spans="1:8" s="11" customFormat="1" ht="67.900000000000006" customHeight="1" x14ac:dyDescent="0.2">
      <c r="A54" s="84"/>
      <c r="B54" s="20" t="s">
        <v>47</v>
      </c>
      <c r="C54" s="53" t="s">
        <v>32</v>
      </c>
      <c r="D54" s="53">
        <v>30</v>
      </c>
      <c r="E54" s="53">
        <v>20</v>
      </c>
      <c r="F54" s="53">
        <v>24</v>
      </c>
      <c r="G54" s="36">
        <f t="shared" si="1"/>
        <v>120</v>
      </c>
      <c r="H54" s="20" t="s">
        <v>156</v>
      </c>
    </row>
    <row r="55" spans="1:8" s="11" customFormat="1" ht="53.25" customHeight="1" x14ac:dyDescent="0.2">
      <c r="A55" s="82" t="s">
        <v>48</v>
      </c>
      <c r="B55" s="20" t="s">
        <v>109</v>
      </c>
      <c r="C55" s="53"/>
      <c r="D55" s="53"/>
      <c r="E55" s="53"/>
      <c r="F55" s="53"/>
      <c r="G55" s="36"/>
      <c r="H55" s="24"/>
    </row>
    <row r="56" spans="1:8" s="11" customFormat="1" ht="88.5" customHeight="1" x14ac:dyDescent="0.2">
      <c r="A56" s="84"/>
      <c r="B56" s="20" t="s">
        <v>144</v>
      </c>
      <c r="C56" s="53" t="s">
        <v>32</v>
      </c>
      <c r="D56" s="53">
        <v>13</v>
      </c>
      <c r="E56" s="53">
        <v>13</v>
      </c>
      <c r="F56" s="53">
        <v>15</v>
      </c>
      <c r="G56" s="36">
        <f t="shared" si="1"/>
        <v>115.38461538461539</v>
      </c>
      <c r="H56" s="20" t="s">
        <v>162</v>
      </c>
    </row>
    <row r="57" spans="1:8" s="11" customFormat="1" ht="51.75" customHeight="1" x14ac:dyDescent="0.2">
      <c r="A57" s="82" t="s">
        <v>49</v>
      </c>
      <c r="B57" s="20" t="s">
        <v>110</v>
      </c>
      <c r="C57" s="53"/>
      <c r="D57" s="53"/>
      <c r="E57" s="53"/>
      <c r="F57" s="53"/>
      <c r="G57" s="36"/>
      <c r="H57" s="24"/>
    </row>
    <row r="58" spans="1:8" s="11" customFormat="1" ht="81.75" customHeight="1" x14ac:dyDescent="0.2">
      <c r="A58" s="84"/>
      <c r="B58" s="20" t="s">
        <v>50</v>
      </c>
      <c r="C58" s="53" t="s">
        <v>32</v>
      </c>
      <c r="D58" s="53">
        <v>3</v>
      </c>
      <c r="E58" s="53">
        <v>3</v>
      </c>
      <c r="F58" s="53">
        <v>8</v>
      </c>
      <c r="G58" s="36">
        <f t="shared" si="1"/>
        <v>266.66666666666669</v>
      </c>
      <c r="H58" s="20" t="s">
        <v>153</v>
      </c>
    </row>
    <row r="59" spans="1:8" s="11" customFormat="1" ht="66.75" customHeight="1" x14ac:dyDescent="0.2">
      <c r="A59" s="82" t="s">
        <v>51</v>
      </c>
      <c r="B59" s="28" t="s">
        <v>52</v>
      </c>
      <c r="C59" s="53"/>
      <c r="D59" s="53"/>
      <c r="E59" s="53"/>
      <c r="F59" s="53"/>
      <c r="G59" s="36"/>
      <c r="H59" s="24"/>
    </row>
    <row r="60" spans="1:8" s="11" customFormat="1" ht="71.25" customHeight="1" x14ac:dyDescent="0.2">
      <c r="A60" s="83"/>
      <c r="B60" s="20" t="s">
        <v>145</v>
      </c>
      <c r="C60" s="22" t="s">
        <v>77</v>
      </c>
      <c r="D60" s="53">
        <v>1.3160000000000001</v>
      </c>
      <c r="E60" s="53">
        <v>1.2470000000000001</v>
      </c>
      <c r="F60" s="53">
        <v>1.256</v>
      </c>
      <c r="G60" s="36">
        <f t="shared" si="1"/>
        <v>100.72173215717721</v>
      </c>
      <c r="H60" s="24"/>
    </row>
    <row r="61" spans="1:8" s="11" customFormat="1" ht="52.5" customHeight="1" x14ac:dyDescent="0.2">
      <c r="A61" s="83"/>
      <c r="B61" s="20" t="s">
        <v>74</v>
      </c>
      <c r="C61" s="22" t="s">
        <v>32</v>
      </c>
      <c r="D61" s="53">
        <v>90</v>
      </c>
      <c r="E61" s="53">
        <v>109</v>
      </c>
      <c r="F61" s="53">
        <v>119</v>
      </c>
      <c r="G61" s="36">
        <f t="shared" si="1"/>
        <v>109.1743119266055</v>
      </c>
      <c r="H61" s="26"/>
    </row>
    <row r="62" spans="1:8" s="11" customFormat="1" ht="49.5" customHeight="1" x14ac:dyDescent="0.2">
      <c r="A62" s="84"/>
      <c r="B62" s="20" t="s">
        <v>75</v>
      </c>
      <c r="C62" s="22" t="s">
        <v>76</v>
      </c>
      <c r="D62" s="53">
        <v>0.55500000000000005</v>
      </c>
      <c r="E62" s="53">
        <v>0.60299999999999998</v>
      </c>
      <c r="F62" s="53">
        <v>0.627</v>
      </c>
      <c r="G62" s="36">
        <f t="shared" si="1"/>
        <v>103.98009950248756</v>
      </c>
      <c r="H62" s="59"/>
    </row>
    <row r="63" spans="1:8" s="11" customFormat="1" ht="48.75" customHeight="1" x14ac:dyDescent="0.2">
      <c r="A63" s="82" t="s">
        <v>53</v>
      </c>
      <c r="B63" s="20" t="s">
        <v>111</v>
      </c>
      <c r="C63" s="22"/>
      <c r="D63" s="53"/>
      <c r="E63" s="53"/>
      <c r="F63" s="53"/>
      <c r="G63" s="36"/>
      <c r="H63" s="59"/>
    </row>
    <row r="64" spans="1:8" s="11" customFormat="1" ht="117" customHeight="1" x14ac:dyDescent="0.2">
      <c r="A64" s="83"/>
      <c r="B64" s="20" t="s">
        <v>78</v>
      </c>
      <c r="C64" s="22" t="s">
        <v>76</v>
      </c>
      <c r="D64" s="53">
        <v>10.669</v>
      </c>
      <c r="E64" s="53">
        <v>7.843</v>
      </c>
      <c r="F64" s="53">
        <v>10.775</v>
      </c>
      <c r="G64" s="36">
        <f t="shared" si="1"/>
        <v>137.38365421394874</v>
      </c>
      <c r="H64" s="20" t="s">
        <v>174</v>
      </c>
    </row>
    <row r="65" spans="1:8" s="11" customFormat="1" ht="114.75" customHeight="1" x14ac:dyDescent="0.2">
      <c r="A65" s="83"/>
      <c r="B65" s="20" t="s">
        <v>96</v>
      </c>
      <c r="C65" s="22" t="s">
        <v>79</v>
      </c>
      <c r="D65" s="53">
        <v>1.5599999999999999E-2</v>
      </c>
      <c r="E65" s="53">
        <v>1.03E-2</v>
      </c>
      <c r="F65" s="53">
        <v>0.02</v>
      </c>
      <c r="G65" s="36">
        <f t="shared" si="1"/>
        <v>194.17475728155341</v>
      </c>
      <c r="H65" s="26" t="s">
        <v>163</v>
      </c>
    </row>
    <row r="66" spans="1:8" s="11" customFormat="1" ht="129.75" customHeight="1" x14ac:dyDescent="0.2">
      <c r="A66" s="83"/>
      <c r="B66" s="20" t="s">
        <v>146</v>
      </c>
      <c r="C66" s="22" t="s">
        <v>32</v>
      </c>
      <c r="D66" s="25">
        <v>71</v>
      </c>
      <c r="E66" s="27">
        <v>94</v>
      </c>
      <c r="F66" s="53">
        <v>130</v>
      </c>
      <c r="G66" s="36">
        <f t="shared" si="1"/>
        <v>138.29787234042553</v>
      </c>
      <c r="H66" s="24" t="s">
        <v>164</v>
      </c>
    </row>
    <row r="67" spans="1:8" s="11" customFormat="1" ht="97.5" customHeight="1" x14ac:dyDescent="0.2">
      <c r="A67" s="84"/>
      <c r="B67" s="20" t="s">
        <v>80</v>
      </c>
      <c r="C67" s="22" t="s">
        <v>76</v>
      </c>
      <c r="D67" s="53">
        <v>1.9339999999999999</v>
      </c>
      <c r="E67" s="53">
        <v>2.3940000000000001</v>
      </c>
      <c r="F67" s="55">
        <v>2.7280000000000002</v>
      </c>
      <c r="G67" s="36">
        <f t="shared" si="1"/>
        <v>113.95154553049289</v>
      </c>
      <c r="H67" s="59" t="s">
        <v>165</v>
      </c>
    </row>
    <row r="68" spans="1:8" s="11" customFormat="1" ht="52.5" customHeight="1" x14ac:dyDescent="0.25">
      <c r="A68" s="82" t="s">
        <v>54</v>
      </c>
      <c r="B68" s="20" t="s">
        <v>67</v>
      </c>
      <c r="C68" s="22"/>
      <c r="D68" s="53"/>
      <c r="E68" s="53"/>
      <c r="F68" s="56"/>
      <c r="G68" s="36"/>
      <c r="H68" s="24"/>
    </row>
    <row r="69" spans="1:8" s="11" customFormat="1" ht="117.75" customHeight="1" x14ac:dyDescent="0.2">
      <c r="A69" s="83"/>
      <c r="B69" s="20" t="s">
        <v>97</v>
      </c>
      <c r="C69" s="22" t="s">
        <v>32</v>
      </c>
      <c r="D69" s="53">
        <v>47</v>
      </c>
      <c r="E69" s="53">
        <v>34</v>
      </c>
      <c r="F69" s="53">
        <v>47</v>
      </c>
      <c r="G69" s="36">
        <f t="shared" si="1"/>
        <v>138.23529411764704</v>
      </c>
      <c r="H69" s="57" t="s">
        <v>166</v>
      </c>
    </row>
    <row r="70" spans="1:8" s="11" customFormat="1" ht="120" customHeight="1" x14ac:dyDescent="0.2">
      <c r="A70" s="83"/>
      <c r="B70" s="20" t="s">
        <v>98</v>
      </c>
      <c r="C70" s="22" t="s">
        <v>18</v>
      </c>
      <c r="D70" s="53">
        <v>711.7</v>
      </c>
      <c r="E70" s="53">
        <v>334.56189999999998</v>
      </c>
      <c r="F70" s="58">
        <v>673.27700000000004</v>
      </c>
      <c r="G70" s="36">
        <f t="shared" si="1"/>
        <v>201.24138462867413</v>
      </c>
      <c r="H70" s="57" t="s">
        <v>168</v>
      </c>
    </row>
    <row r="71" spans="1:8" s="11" customFormat="1" ht="84.75" customHeight="1" x14ac:dyDescent="0.2">
      <c r="A71" s="88"/>
      <c r="B71" s="20" t="s">
        <v>118</v>
      </c>
      <c r="C71" s="22" t="s">
        <v>32</v>
      </c>
      <c r="D71" s="53">
        <v>7</v>
      </c>
      <c r="E71" s="53">
        <v>1</v>
      </c>
      <c r="F71" s="53">
        <v>5</v>
      </c>
      <c r="G71" s="36">
        <f t="shared" si="1"/>
        <v>500</v>
      </c>
      <c r="H71" s="24" t="s">
        <v>167</v>
      </c>
    </row>
    <row r="72" spans="1:8" s="11" customFormat="1" ht="68.25" customHeight="1" x14ac:dyDescent="0.2">
      <c r="A72" s="82" t="s">
        <v>55</v>
      </c>
      <c r="B72" s="20" t="s">
        <v>99</v>
      </c>
      <c r="C72" s="22"/>
      <c r="D72" s="53"/>
      <c r="E72" s="53"/>
      <c r="F72" s="53"/>
      <c r="G72" s="36"/>
      <c r="H72" s="24"/>
    </row>
    <row r="73" spans="1:8" s="11" customFormat="1" ht="122.25" customHeight="1" x14ac:dyDescent="0.2">
      <c r="A73" s="84"/>
      <c r="B73" s="20" t="s">
        <v>112</v>
      </c>
      <c r="C73" s="22" t="s">
        <v>12</v>
      </c>
      <c r="D73" s="53">
        <v>33.457000000000001</v>
      </c>
      <c r="E73" s="55">
        <v>10.855</v>
      </c>
      <c r="F73" s="53">
        <v>50.094000000000001</v>
      </c>
      <c r="G73" s="36">
        <f t="shared" si="1"/>
        <v>461.48318747121141</v>
      </c>
      <c r="H73" s="24" t="s">
        <v>175</v>
      </c>
    </row>
    <row r="74" spans="1:8" s="11" customFormat="1" ht="67.5" customHeight="1" x14ac:dyDescent="0.2">
      <c r="A74" s="82" t="s">
        <v>57</v>
      </c>
      <c r="B74" s="20" t="s">
        <v>68</v>
      </c>
      <c r="C74" s="22"/>
      <c r="D74" s="53"/>
      <c r="E74" s="53"/>
      <c r="F74" s="53"/>
      <c r="G74" s="36"/>
      <c r="H74" s="24"/>
    </row>
    <row r="75" spans="1:8" s="11" customFormat="1" ht="85.5" customHeight="1" x14ac:dyDescent="0.2">
      <c r="A75" s="84"/>
      <c r="B75" s="20" t="s">
        <v>56</v>
      </c>
      <c r="C75" s="22" t="s">
        <v>32</v>
      </c>
      <c r="D75" s="53">
        <v>13</v>
      </c>
      <c r="E75" s="53">
        <v>13</v>
      </c>
      <c r="F75" s="53">
        <v>13</v>
      </c>
      <c r="G75" s="36">
        <f t="shared" ref="G75:G97" si="2">F75/E75%</f>
        <v>100</v>
      </c>
      <c r="H75" s="24"/>
    </row>
    <row r="76" spans="1:8" s="11" customFormat="1" ht="66" customHeight="1" x14ac:dyDescent="0.2">
      <c r="A76" s="82" t="s">
        <v>58</v>
      </c>
      <c r="B76" s="20" t="s">
        <v>69</v>
      </c>
      <c r="C76" s="22"/>
      <c r="D76" s="53"/>
      <c r="E76" s="53"/>
      <c r="F76" s="53"/>
      <c r="G76" s="36"/>
      <c r="H76" s="24"/>
    </row>
    <row r="77" spans="1:8" s="11" customFormat="1" ht="87" customHeight="1" x14ac:dyDescent="0.2">
      <c r="A77" s="84"/>
      <c r="B77" s="20" t="s">
        <v>134</v>
      </c>
      <c r="C77" s="22" t="s">
        <v>32</v>
      </c>
      <c r="D77" s="53">
        <v>407</v>
      </c>
      <c r="E77" s="53">
        <v>400</v>
      </c>
      <c r="F77" s="53">
        <v>416</v>
      </c>
      <c r="G77" s="36">
        <f t="shared" si="2"/>
        <v>104</v>
      </c>
      <c r="H77" s="24"/>
    </row>
    <row r="78" spans="1:8" s="11" customFormat="1" ht="274.5" customHeight="1" x14ac:dyDescent="0.2">
      <c r="A78" s="82" t="s">
        <v>127</v>
      </c>
      <c r="B78" s="20" t="s">
        <v>121</v>
      </c>
      <c r="C78" s="22"/>
      <c r="D78" s="53"/>
      <c r="E78" s="53"/>
      <c r="F78" s="53"/>
      <c r="G78" s="36"/>
      <c r="H78" s="24"/>
    </row>
    <row r="79" spans="1:8" s="11" customFormat="1" ht="163.5" customHeight="1" x14ac:dyDescent="0.2">
      <c r="A79" s="83"/>
      <c r="B79" s="20" t="s">
        <v>122</v>
      </c>
      <c r="C79" s="22" t="s">
        <v>5</v>
      </c>
      <c r="D79" s="53">
        <v>10</v>
      </c>
      <c r="E79" s="53">
        <v>10</v>
      </c>
      <c r="F79" s="53">
        <v>10</v>
      </c>
      <c r="G79" s="36">
        <f t="shared" si="2"/>
        <v>100</v>
      </c>
      <c r="H79" s="24"/>
    </row>
    <row r="80" spans="1:8" s="11" customFormat="1" ht="71.25" customHeight="1" x14ac:dyDescent="0.2">
      <c r="A80" s="84"/>
      <c r="B80" s="20" t="s">
        <v>123</v>
      </c>
      <c r="C80" s="22" t="s">
        <v>32</v>
      </c>
      <c r="D80" s="53">
        <v>2</v>
      </c>
      <c r="E80" s="53">
        <v>2</v>
      </c>
      <c r="F80" s="53">
        <v>2</v>
      </c>
      <c r="G80" s="36">
        <f t="shared" si="2"/>
        <v>100</v>
      </c>
      <c r="H80" s="24"/>
    </row>
    <row r="81" spans="1:8" s="11" customFormat="1" ht="102.75" customHeight="1" x14ac:dyDescent="0.2">
      <c r="A81" s="82" t="s">
        <v>135</v>
      </c>
      <c r="B81" s="20" t="s">
        <v>124</v>
      </c>
      <c r="C81" s="22"/>
      <c r="D81" s="53"/>
      <c r="E81" s="53"/>
      <c r="F81" s="53"/>
      <c r="G81" s="36"/>
      <c r="H81" s="24"/>
    </row>
    <row r="82" spans="1:8" s="11" customFormat="1" ht="123.75" customHeight="1" x14ac:dyDescent="0.2">
      <c r="A82" s="83"/>
      <c r="B82" s="20" t="s">
        <v>125</v>
      </c>
      <c r="C82" s="22" t="s">
        <v>32</v>
      </c>
      <c r="D82" s="53">
        <v>1</v>
      </c>
      <c r="E82" s="53">
        <v>1</v>
      </c>
      <c r="F82" s="53">
        <v>13</v>
      </c>
      <c r="G82" s="36">
        <f t="shared" si="2"/>
        <v>1300</v>
      </c>
      <c r="H82" s="24" t="s">
        <v>169</v>
      </c>
    </row>
    <row r="83" spans="1:8" s="11" customFormat="1" ht="41.25" customHeight="1" x14ac:dyDescent="0.2">
      <c r="A83" s="84"/>
      <c r="B83" s="20" t="s">
        <v>126</v>
      </c>
      <c r="C83" s="22" t="s">
        <v>32</v>
      </c>
      <c r="D83" s="53">
        <v>0</v>
      </c>
      <c r="E83" s="53">
        <v>4</v>
      </c>
      <c r="F83" s="53">
        <v>4</v>
      </c>
      <c r="G83" s="36">
        <f t="shared" si="2"/>
        <v>100</v>
      </c>
      <c r="H83" s="38"/>
    </row>
    <row r="84" spans="1:8" s="11" customFormat="1" ht="50.25" customHeight="1" x14ac:dyDescent="0.2">
      <c r="A84" s="85" t="s">
        <v>7</v>
      </c>
      <c r="B84" s="28" t="s">
        <v>113</v>
      </c>
      <c r="C84" s="53"/>
      <c r="D84" s="53"/>
      <c r="E84" s="53"/>
      <c r="F84" s="53"/>
      <c r="G84" s="36"/>
      <c r="H84" s="26"/>
    </row>
    <row r="85" spans="1:8" s="11" customFormat="1" ht="32.25" customHeight="1" x14ac:dyDescent="0.2">
      <c r="A85" s="83"/>
      <c r="B85" s="20" t="s">
        <v>59</v>
      </c>
      <c r="C85" s="53" t="s">
        <v>30</v>
      </c>
      <c r="D85" s="80">
        <v>226.6</v>
      </c>
      <c r="E85" s="53">
        <v>238.3</v>
      </c>
      <c r="F85" s="37">
        <v>247.07</v>
      </c>
      <c r="G85" s="36">
        <f>F85/E85%</f>
        <v>103.68023499790181</v>
      </c>
      <c r="H85" s="38"/>
    </row>
    <row r="86" spans="1:8" s="11" customFormat="1" ht="100.15" customHeight="1" x14ac:dyDescent="0.2">
      <c r="A86" s="83"/>
      <c r="B86" s="20" t="s">
        <v>128</v>
      </c>
      <c r="C86" s="53" t="s">
        <v>5</v>
      </c>
      <c r="D86" s="53">
        <v>94.4</v>
      </c>
      <c r="E86" s="25">
        <v>95</v>
      </c>
      <c r="F86" s="37">
        <v>94.6</v>
      </c>
      <c r="G86" s="36">
        <f t="shared" si="2"/>
        <v>99.578947368421055</v>
      </c>
      <c r="H86" s="24" t="s">
        <v>158</v>
      </c>
    </row>
    <row r="87" spans="1:8" s="11" customFormat="1" ht="99" hidden="1" customHeight="1" x14ac:dyDescent="0.2">
      <c r="A87" s="83"/>
      <c r="B87" s="48" t="s">
        <v>129</v>
      </c>
      <c r="C87" s="49" t="s">
        <v>5</v>
      </c>
      <c r="D87" s="51">
        <v>1.1000000000000001</v>
      </c>
      <c r="E87" s="49" t="s">
        <v>66</v>
      </c>
      <c r="F87" s="52" t="s">
        <v>66</v>
      </c>
      <c r="G87" s="36"/>
      <c r="H87" s="50" t="str">
        <f>$H$99</f>
        <v>Показатель планируется с тенденцией к снижению значений</v>
      </c>
    </row>
    <row r="88" spans="1:8" s="11" customFormat="1" ht="81.75" customHeight="1" x14ac:dyDescent="0.2">
      <c r="A88" s="84"/>
      <c r="B88" s="20" t="s">
        <v>130</v>
      </c>
      <c r="C88" s="53" t="s">
        <v>32</v>
      </c>
      <c r="D88" s="53">
        <v>15</v>
      </c>
      <c r="E88" s="53">
        <v>950</v>
      </c>
      <c r="F88" s="37">
        <v>959</v>
      </c>
      <c r="G88" s="36">
        <f t="shared" si="2"/>
        <v>100.94736842105263</v>
      </c>
      <c r="H88" s="24"/>
    </row>
    <row r="89" spans="1:8" s="11" customFormat="1" ht="65.25" customHeight="1" x14ac:dyDescent="0.2">
      <c r="A89" s="82" t="s">
        <v>8</v>
      </c>
      <c r="B89" s="20" t="s">
        <v>114</v>
      </c>
      <c r="C89" s="53"/>
      <c r="D89" s="53"/>
      <c r="E89" s="53"/>
      <c r="F89" s="53"/>
      <c r="G89" s="36"/>
      <c r="H89" s="24"/>
    </row>
    <row r="90" spans="1:8" s="11" customFormat="1" ht="67.5" customHeight="1" x14ac:dyDescent="0.2">
      <c r="A90" s="83"/>
      <c r="B90" s="20" t="s">
        <v>60</v>
      </c>
      <c r="C90" s="22" t="s">
        <v>131</v>
      </c>
      <c r="D90" s="80">
        <v>9.7799999999999994</v>
      </c>
      <c r="E90" s="80">
        <v>9</v>
      </c>
      <c r="F90" s="37">
        <v>10.3</v>
      </c>
      <c r="G90" s="36">
        <f>F90/E90%</f>
        <v>114.44444444444446</v>
      </c>
      <c r="H90" s="38" t="s">
        <v>173</v>
      </c>
    </row>
    <row r="91" spans="1:8" s="11" customFormat="1" ht="115.5" customHeight="1" x14ac:dyDescent="0.2">
      <c r="A91" s="83"/>
      <c r="B91" s="20" t="s">
        <v>132</v>
      </c>
      <c r="C91" s="22" t="s">
        <v>32</v>
      </c>
      <c r="D91" s="53">
        <v>77</v>
      </c>
      <c r="E91" s="53">
        <v>47</v>
      </c>
      <c r="F91" s="37">
        <v>47</v>
      </c>
      <c r="G91" s="36">
        <f>F91/E91%</f>
        <v>100</v>
      </c>
      <c r="H91" s="38"/>
    </row>
    <row r="92" spans="1:8" s="11" customFormat="1" ht="131.25" customHeight="1" x14ac:dyDescent="0.2">
      <c r="A92" s="84"/>
      <c r="B92" s="20" t="s">
        <v>147</v>
      </c>
      <c r="C92" s="22" t="s">
        <v>32</v>
      </c>
      <c r="D92" s="53" t="s">
        <v>66</v>
      </c>
      <c r="E92" s="53">
        <v>15</v>
      </c>
      <c r="F92" s="37">
        <v>36</v>
      </c>
      <c r="G92" s="36">
        <f t="shared" si="2"/>
        <v>240</v>
      </c>
      <c r="H92" s="38" t="s">
        <v>155</v>
      </c>
    </row>
    <row r="93" spans="1:8" s="11" customFormat="1" ht="36.75" customHeight="1" x14ac:dyDescent="0.2">
      <c r="A93" s="82" t="s">
        <v>9</v>
      </c>
      <c r="B93" s="20" t="s">
        <v>115</v>
      </c>
      <c r="C93" s="53"/>
      <c r="D93" s="53"/>
      <c r="E93" s="53"/>
      <c r="F93" s="53"/>
      <c r="G93" s="36"/>
      <c r="H93" s="24"/>
    </row>
    <row r="94" spans="1:8" s="11" customFormat="1" ht="68.25" customHeight="1" x14ac:dyDescent="0.2">
      <c r="A94" s="88"/>
      <c r="B94" s="20" t="s">
        <v>61</v>
      </c>
      <c r="C94" s="22" t="s">
        <v>62</v>
      </c>
      <c r="D94" s="80">
        <v>1455.4</v>
      </c>
      <c r="E94" s="80">
        <v>1272.3</v>
      </c>
      <c r="F94" s="37">
        <v>1480.2</v>
      </c>
      <c r="G94" s="36">
        <f>F94/E94%</f>
        <v>116.3404857344966</v>
      </c>
      <c r="H94" s="39" t="s">
        <v>176</v>
      </c>
    </row>
    <row r="95" spans="1:8" s="11" customFormat="1" ht="57.75" customHeight="1" x14ac:dyDescent="0.2">
      <c r="A95" s="82" t="s">
        <v>10</v>
      </c>
      <c r="B95" s="20" t="s">
        <v>116</v>
      </c>
      <c r="C95" s="53"/>
      <c r="D95" s="53"/>
      <c r="E95" s="53"/>
      <c r="F95" s="53"/>
      <c r="G95" s="36"/>
      <c r="H95" s="24"/>
    </row>
    <row r="96" spans="1:8" s="11" customFormat="1" ht="84.75" customHeight="1" x14ac:dyDescent="0.2">
      <c r="A96" s="83"/>
      <c r="B96" s="20" t="s">
        <v>63</v>
      </c>
      <c r="C96" s="53" t="s">
        <v>32</v>
      </c>
      <c r="D96" s="53">
        <v>6</v>
      </c>
      <c r="E96" s="53">
        <v>4</v>
      </c>
      <c r="F96" s="37">
        <v>7</v>
      </c>
      <c r="G96" s="36">
        <f t="shared" si="2"/>
        <v>175</v>
      </c>
      <c r="H96" s="38" t="s">
        <v>154</v>
      </c>
    </row>
    <row r="97" spans="1:8" s="11" customFormat="1" ht="96.75" customHeight="1" x14ac:dyDescent="0.2">
      <c r="A97" s="84"/>
      <c r="B97" s="20" t="s">
        <v>64</v>
      </c>
      <c r="C97" s="53" t="s">
        <v>32</v>
      </c>
      <c r="D97" s="53">
        <v>1</v>
      </c>
      <c r="E97" s="53">
        <v>1</v>
      </c>
      <c r="F97" s="37">
        <v>1</v>
      </c>
      <c r="G97" s="36">
        <f t="shared" si="2"/>
        <v>100</v>
      </c>
      <c r="H97" s="26"/>
    </row>
    <row r="98" spans="1:8" s="11" customFormat="1" ht="87" customHeight="1" x14ac:dyDescent="0.2">
      <c r="A98" s="85" t="s">
        <v>11</v>
      </c>
      <c r="B98" s="20" t="s">
        <v>117</v>
      </c>
      <c r="C98" s="23"/>
      <c r="D98" s="23"/>
      <c r="E98" s="23"/>
      <c r="F98" s="23"/>
      <c r="G98" s="36"/>
      <c r="H98" s="26"/>
    </row>
    <row r="99" spans="1:8" s="11" customFormat="1" ht="109.5" customHeight="1" x14ac:dyDescent="0.2">
      <c r="A99" s="84"/>
      <c r="B99" s="20" t="s">
        <v>148</v>
      </c>
      <c r="C99" s="23" t="s">
        <v>5</v>
      </c>
      <c r="D99" s="25" t="s">
        <v>66</v>
      </c>
      <c r="E99" s="25">
        <v>18</v>
      </c>
      <c r="F99" s="25">
        <v>17.2</v>
      </c>
      <c r="G99" s="36">
        <f>E99/F99%</f>
        <v>104.65116279069768</v>
      </c>
      <c r="H99" s="26" t="s">
        <v>170</v>
      </c>
    </row>
    <row r="100" spans="1:8" s="11" customFormat="1" ht="32.25" customHeight="1" x14ac:dyDescent="0.2">
      <c r="A100" s="86" t="s">
        <v>82</v>
      </c>
      <c r="B100" s="87"/>
      <c r="C100" s="87"/>
      <c r="D100" s="87"/>
      <c r="E100" s="87"/>
      <c r="F100" s="87"/>
      <c r="G100" s="87"/>
      <c r="H100" s="87"/>
    </row>
    <row r="101" spans="1:8" x14ac:dyDescent="0.2">
      <c r="B101" s="14"/>
      <c r="C101" s="13"/>
      <c r="D101" s="5"/>
      <c r="F101" s="17"/>
      <c r="G101" s="77"/>
      <c r="H101" s="18"/>
    </row>
    <row r="102" spans="1:8" x14ac:dyDescent="0.2">
      <c r="A102" s="46"/>
      <c r="B102" s="15"/>
      <c r="C102" s="13"/>
      <c r="D102" s="5"/>
      <c r="F102" s="17"/>
      <c r="G102" s="77"/>
      <c r="H102" s="18"/>
    </row>
    <row r="103" spans="1:8" x14ac:dyDescent="0.2">
      <c r="B103" s="14"/>
      <c r="C103" s="13"/>
      <c r="D103" s="6"/>
      <c r="F103" s="17"/>
      <c r="G103" s="77"/>
      <c r="H103" s="18"/>
    </row>
    <row r="104" spans="1:8" x14ac:dyDescent="0.2">
      <c r="B104" s="2"/>
      <c r="D104" s="5"/>
      <c r="F104" s="17"/>
      <c r="G104" s="77"/>
      <c r="H104" s="18"/>
    </row>
    <row r="105" spans="1:8" x14ac:dyDescent="0.2">
      <c r="B105" s="2"/>
      <c r="D105" s="5"/>
      <c r="F105" s="17"/>
      <c r="G105" s="77"/>
      <c r="H105" s="18"/>
    </row>
    <row r="106" spans="1:8" x14ac:dyDescent="0.2">
      <c r="B106" s="2"/>
      <c r="D106" s="7"/>
      <c r="F106" s="17"/>
      <c r="G106" s="77"/>
      <c r="H106" s="18"/>
    </row>
    <row r="107" spans="1:8" x14ac:dyDescent="0.2">
      <c r="B107" s="2"/>
      <c r="D107" s="7"/>
      <c r="F107" s="17"/>
      <c r="G107" s="77"/>
      <c r="H107" s="18"/>
    </row>
    <row r="108" spans="1:8" x14ac:dyDescent="0.2">
      <c r="B108" s="2"/>
      <c r="D108" s="7"/>
      <c r="F108" s="17"/>
      <c r="G108" s="77"/>
      <c r="H108" s="18"/>
    </row>
    <row r="109" spans="1:8" x14ac:dyDescent="0.2">
      <c r="B109" s="2"/>
      <c r="D109" s="5"/>
      <c r="F109" s="17"/>
      <c r="G109" s="77"/>
      <c r="H109" s="18"/>
    </row>
    <row r="110" spans="1:8" x14ac:dyDescent="0.2">
      <c r="B110" s="2"/>
      <c r="D110" s="5"/>
      <c r="F110" s="17"/>
      <c r="G110" s="77"/>
      <c r="H110" s="18"/>
    </row>
    <row r="111" spans="1:8" x14ac:dyDescent="0.2">
      <c r="B111" s="2"/>
      <c r="D111" s="5"/>
      <c r="F111" s="17"/>
      <c r="G111" s="77"/>
      <c r="H111" s="18"/>
    </row>
    <row r="112" spans="1:8" x14ac:dyDescent="0.2">
      <c r="B112" s="2"/>
      <c r="D112" s="7"/>
      <c r="F112" s="17"/>
      <c r="G112" s="77"/>
      <c r="H112" s="18"/>
    </row>
    <row r="113" spans="2:8" x14ac:dyDescent="0.2">
      <c r="B113" s="2"/>
      <c r="D113" s="5"/>
      <c r="F113" s="17"/>
      <c r="G113" s="77"/>
      <c r="H113" s="18"/>
    </row>
    <row r="114" spans="2:8" x14ac:dyDescent="0.2">
      <c r="B114" s="2"/>
      <c r="D114" s="6"/>
      <c r="F114" s="17"/>
      <c r="G114" s="77"/>
      <c r="H114" s="18"/>
    </row>
    <row r="115" spans="2:8" x14ac:dyDescent="0.2">
      <c r="B115" s="2"/>
      <c r="D115" s="5"/>
      <c r="F115" s="17"/>
      <c r="G115" s="77"/>
      <c r="H115" s="18"/>
    </row>
    <row r="116" spans="2:8" x14ac:dyDescent="0.2">
      <c r="B116" s="2"/>
      <c r="D116" s="5"/>
      <c r="F116" s="17"/>
      <c r="G116" s="77"/>
      <c r="H116" s="18"/>
    </row>
    <row r="117" spans="2:8" x14ac:dyDescent="0.2">
      <c r="B117" s="2"/>
      <c r="D117" s="8"/>
      <c r="F117" s="17"/>
      <c r="G117" s="77"/>
      <c r="H117" s="18"/>
    </row>
    <row r="118" spans="2:8" x14ac:dyDescent="0.2">
      <c r="B118" s="2"/>
      <c r="D118" s="5"/>
      <c r="F118" s="17"/>
      <c r="G118" s="77"/>
      <c r="H118" s="18"/>
    </row>
    <row r="119" spans="2:8" x14ac:dyDescent="0.2">
      <c r="B119" s="2"/>
      <c r="D119" s="5"/>
      <c r="F119" s="17"/>
      <c r="G119" s="77"/>
      <c r="H119" s="18"/>
    </row>
    <row r="120" spans="2:8" x14ac:dyDescent="0.2">
      <c r="B120" s="2"/>
      <c r="D120" s="9"/>
      <c r="F120" s="17"/>
      <c r="G120" s="77"/>
      <c r="H120" s="18"/>
    </row>
    <row r="121" spans="2:8" x14ac:dyDescent="0.2">
      <c r="B121" s="2"/>
      <c r="D121" s="5"/>
      <c r="F121" s="17"/>
      <c r="G121" s="77"/>
      <c r="H121" s="18"/>
    </row>
    <row r="122" spans="2:8" x14ac:dyDescent="0.2">
      <c r="B122" s="2"/>
      <c r="D122" s="5"/>
      <c r="F122" s="17"/>
      <c r="G122" s="77"/>
      <c r="H122" s="18"/>
    </row>
    <row r="123" spans="2:8" x14ac:dyDescent="0.2">
      <c r="B123" s="2"/>
      <c r="D123" s="5"/>
      <c r="F123" s="17"/>
      <c r="G123" s="77"/>
      <c r="H123" s="18"/>
    </row>
    <row r="124" spans="2:8" x14ac:dyDescent="0.2">
      <c r="B124" s="2"/>
      <c r="D124" s="5"/>
      <c r="F124" s="17"/>
      <c r="G124" s="77"/>
    </row>
    <row r="125" spans="2:8" x14ac:dyDescent="0.2">
      <c r="B125" s="2"/>
      <c r="D125" s="5"/>
      <c r="F125" s="17"/>
      <c r="G125" s="77"/>
    </row>
    <row r="126" spans="2:8" x14ac:dyDescent="0.2">
      <c r="B126" s="2"/>
      <c r="D126" s="5"/>
      <c r="F126" s="17"/>
      <c r="G126" s="77"/>
    </row>
    <row r="127" spans="2:8" x14ac:dyDescent="0.2">
      <c r="B127" s="2"/>
      <c r="D127" s="5"/>
      <c r="F127" s="17"/>
      <c r="G127" s="77"/>
    </row>
    <row r="128" spans="2:8" x14ac:dyDescent="0.2">
      <c r="B128" s="2"/>
      <c r="D128" s="5"/>
      <c r="F128" s="17"/>
      <c r="G128" s="77"/>
    </row>
    <row r="129" spans="2:7" x14ac:dyDescent="0.2">
      <c r="B129" s="2"/>
      <c r="D129" s="5"/>
      <c r="F129" s="17"/>
      <c r="G129" s="77"/>
    </row>
    <row r="130" spans="2:7" x14ac:dyDescent="0.2">
      <c r="B130" s="2"/>
      <c r="D130" s="5"/>
      <c r="F130" s="17"/>
      <c r="G130" s="77"/>
    </row>
    <row r="131" spans="2:7" x14ac:dyDescent="0.2">
      <c r="B131" s="2"/>
      <c r="D131" s="10"/>
      <c r="F131" s="17"/>
      <c r="G131" s="77"/>
    </row>
    <row r="132" spans="2:7" x14ac:dyDescent="0.2">
      <c r="B132" s="2"/>
      <c r="D132" s="5"/>
      <c r="F132" s="17"/>
      <c r="G132" s="77"/>
    </row>
    <row r="133" spans="2:7" x14ac:dyDescent="0.2">
      <c r="B133" s="2"/>
      <c r="D133" s="17"/>
      <c r="F133" s="17"/>
      <c r="G133" s="77"/>
    </row>
    <row r="134" spans="2:7" x14ac:dyDescent="0.2">
      <c r="B134" s="2"/>
      <c r="D134" s="17"/>
      <c r="F134" s="17"/>
      <c r="G134" s="77"/>
    </row>
    <row r="135" spans="2:7" x14ac:dyDescent="0.2">
      <c r="B135" s="2"/>
      <c r="D135" s="17"/>
      <c r="F135" s="17"/>
      <c r="G135" s="77"/>
    </row>
    <row r="136" spans="2:7" x14ac:dyDescent="0.2">
      <c r="B136" s="2"/>
      <c r="D136" s="17"/>
      <c r="F136" s="17"/>
      <c r="G136" s="77"/>
    </row>
    <row r="137" spans="2:7" x14ac:dyDescent="0.2">
      <c r="B137" s="2"/>
      <c r="D137" s="17"/>
      <c r="F137" s="17"/>
      <c r="G137" s="77"/>
    </row>
    <row r="138" spans="2:7" x14ac:dyDescent="0.2">
      <c r="B138" s="2"/>
      <c r="D138" s="17"/>
      <c r="F138" s="17"/>
      <c r="G138" s="77"/>
    </row>
    <row r="139" spans="2:7" x14ac:dyDescent="0.2">
      <c r="B139" s="2"/>
      <c r="D139" s="17"/>
      <c r="F139" s="17"/>
      <c r="G139" s="77"/>
    </row>
    <row r="140" spans="2:7" x14ac:dyDescent="0.2">
      <c r="B140" s="2"/>
      <c r="D140" s="17"/>
      <c r="F140" s="17"/>
      <c r="G140" s="77"/>
    </row>
    <row r="141" spans="2:7" x14ac:dyDescent="0.2">
      <c r="B141" s="2"/>
      <c r="D141" s="17"/>
      <c r="F141" s="17"/>
      <c r="G141" s="77"/>
    </row>
    <row r="142" spans="2:7" x14ac:dyDescent="0.2">
      <c r="B142" s="2"/>
      <c r="D142" s="17"/>
      <c r="F142" s="17"/>
      <c r="G142" s="77"/>
    </row>
    <row r="143" spans="2:7" x14ac:dyDescent="0.2">
      <c r="B143" s="1"/>
      <c r="D143" s="17"/>
      <c r="F143" s="17"/>
      <c r="G143" s="77"/>
    </row>
    <row r="144" spans="2:7" x14ac:dyDescent="0.2">
      <c r="B144" s="1"/>
      <c r="D144" s="17"/>
      <c r="F144" s="17"/>
      <c r="G144" s="77"/>
    </row>
    <row r="145" spans="2:7" x14ac:dyDescent="0.2">
      <c r="B145" s="1"/>
      <c r="D145" s="17"/>
      <c r="F145" s="17"/>
      <c r="G145" s="77"/>
    </row>
    <row r="146" spans="2:7" x14ac:dyDescent="0.2">
      <c r="B146" s="1"/>
      <c r="D146" s="17"/>
      <c r="F146" s="17"/>
      <c r="G146" s="77"/>
    </row>
    <row r="147" spans="2:7" x14ac:dyDescent="0.2">
      <c r="B147" s="1"/>
      <c r="D147" s="17"/>
      <c r="F147" s="17"/>
      <c r="G147" s="77"/>
    </row>
    <row r="148" spans="2:7" x14ac:dyDescent="0.2">
      <c r="B148" s="1"/>
      <c r="D148" s="17"/>
      <c r="F148" s="17"/>
      <c r="G148" s="77"/>
    </row>
    <row r="149" spans="2:7" x14ac:dyDescent="0.2">
      <c r="B149" s="1"/>
      <c r="D149" s="17"/>
      <c r="F149" s="17"/>
      <c r="G149" s="77"/>
    </row>
    <row r="150" spans="2:7" x14ac:dyDescent="0.2">
      <c r="B150" s="1"/>
      <c r="D150" s="17"/>
      <c r="F150" s="17"/>
      <c r="G150" s="77"/>
    </row>
    <row r="151" spans="2:7" x14ac:dyDescent="0.2">
      <c r="B151" s="1"/>
      <c r="D151" s="17"/>
      <c r="F151" s="17"/>
      <c r="G151" s="77"/>
    </row>
    <row r="152" spans="2:7" x14ac:dyDescent="0.2">
      <c r="B152" s="1"/>
      <c r="D152" s="17"/>
      <c r="F152" s="17"/>
      <c r="G152" s="77"/>
    </row>
    <row r="153" spans="2:7" x14ac:dyDescent="0.2">
      <c r="B153" s="1"/>
      <c r="D153" s="17"/>
      <c r="F153" s="17"/>
      <c r="G153" s="77"/>
    </row>
    <row r="154" spans="2:7" x14ac:dyDescent="0.2">
      <c r="B154" s="1"/>
      <c r="D154" s="17"/>
      <c r="F154" s="17"/>
      <c r="G154" s="77"/>
    </row>
    <row r="155" spans="2:7" x14ac:dyDescent="0.2">
      <c r="B155" s="1"/>
      <c r="D155" s="17"/>
      <c r="F155" s="17"/>
      <c r="G155" s="77"/>
    </row>
    <row r="156" spans="2:7" x14ac:dyDescent="0.2">
      <c r="B156" s="1"/>
      <c r="D156" s="17"/>
      <c r="F156" s="17"/>
      <c r="G156" s="77"/>
    </row>
    <row r="157" spans="2:7" x14ac:dyDescent="0.2">
      <c r="B157" s="1"/>
      <c r="D157" s="17"/>
      <c r="F157" s="17"/>
      <c r="G157" s="77"/>
    </row>
    <row r="158" spans="2:7" x14ac:dyDescent="0.2">
      <c r="B158" s="1"/>
      <c r="D158" s="17"/>
      <c r="F158" s="17"/>
      <c r="G158" s="77"/>
    </row>
    <row r="159" spans="2:7" x14ac:dyDescent="0.2">
      <c r="B159" s="1"/>
      <c r="D159" s="17"/>
      <c r="F159" s="17"/>
      <c r="G159" s="77"/>
    </row>
    <row r="160" spans="2:7" x14ac:dyDescent="0.2">
      <c r="B160" s="1"/>
      <c r="D160" s="17"/>
      <c r="F160" s="17"/>
      <c r="G160" s="77"/>
    </row>
    <row r="161" spans="2:7" x14ac:dyDescent="0.2">
      <c r="B161" s="1"/>
      <c r="D161" s="17"/>
      <c r="F161" s="17"/>
      <c r="G161" s="77"/>
    </row>
    <row r="162" spans="2:7" x14ac:dyDescent="0.2">
      <c r="B162" s="1"/>
      <c r="D162" s="17"/>
      <c r="F162" s="17"/>
      <c r="G162" s="77"/>
    </row>
    <row r="163" spans="2:7" x14ac:dyDescent="0.2">
      <c r="B163" s="1"/>
      <c r="D163" s="17"/>
      <c r="F163" s="17"/>
      <c r="G163" s="77"/>
    </row>
    <row r="164" spans="2:7" x14ac:dyDescent="0.2">
      <c r="B164" s="1"/>
      <c r="D164" s="17"/>
      <c r="F164" s="17"/>
      <c r="G164" s="77"/>
    </row>
    <row r="165" spans="2:7" x14ac:dyDescent="0.2">
      <c r="B165" s="1"/>
      <c r="D165" s="17"/>
      <c r="F165" s="17"/>
      <c r="G165" s="77"/>
    </row>
    <row r="166" spans="2:7" x14ac:dyDescent="0.2">
      <c r="B166" s="1"/>
      <c r="D166" s="17"/>
      <c r="F166" s="17"/>
      <c r="G166" s="77"/>
    </row>
    <row r="167" spans="2:7" x14ac:dyDescent="0.2">
      <c r="B167" s="1"/>
      <c r="D167" s="17"/>
      <c r="F167" s="17"/>
      <c r="G167" s="77"/>
    </row>
    <row r="168" spans="2:7" x14ac:dyDescent="0.2">
      <c r="B168" s="1"/>
      <c r="D168" s="17"/>
      <c r="F168" s="17"/>
      <c r="G168" s="77"/>
    </row>
    <row r="169" spans="2:7" x14ac:dyDescent="0.2">
      <c r="B169" s="1"/>
      <c r="D169" s="17"/>
      <c r="F169" s="17"/>
      <c r="G169" s="77"/>
    </row>
    <row r="170" spans="2:7" x14ac:dyDescent="0.2">
      <c r="B170" s="1"/>
      <c r="D170" s="17"/>
      <c r="F170" s="17"/>
      <c r="G170" s="77"/>
    </row>
    <row r="171" spans="2:7" x14ac:dyDescent="0.2">
      <c r="B171" s="1"/>
      <c r="D171" s="17"/>
      <c r="F171" s="17"/>
      <c r="G171" s="77"/>
    </row>
    <row r="172" spans="2:7" x14ac:dyDescent="0.2">
      <c r="B172" s="1"/>
      <c r="D172" s="17"/>
      <c r="F172" s="17"/>
      <c r="G172" s="77"/>
    </row>
    <row r="173" spans="2:7" x14ac:dyDescent="0.2">
      <c r="B173" s="1"/>
      <c r="D173" s="17"/>
      <c r="F173" s="17"/>
      <c r="G173" s="77"/>
    </row>
    <row r="174" spans="2:7" x14ac:dyDescent="0.2">
      <c r="B174" s="1"/>
      <c r="D174" s="17"/>
      <c r="F174" s="17"/>
      <c r="G174" s="77"/>
    </row>
    <row r="175" spans="2:7" x14ac:dyDescent="0.2">
      <c r="B175" s="1"/>
      <c r="D175" s="17"/>
      <c r="F175" s="17"/>
      <c r="G175" s="77"/>
    </row>
    <row r="176" spans="2:7" x14ac:dyDescent="0.2">
      <c r="B176" s="1"/>
      <c r="D176" s="17"/>
      <c r="F176" s="17"/>
      <c r="G176" s="77"/>
    </row>
    <row r="177" spans="2:7" x14ac:dyDescent="0.2">
      <c r="B177" s="1"/>
      <c r="D177" s="17"/>
      <c r="F177" s="17"/>
      <c r="G177" s="77"/>
    </row>
    <row r="178" spans="2:7" x14ac:dyDescent="0.2">
      <c r="B178" s="1"/>
      <c r="D178" s="17"/>
      <c r="F178" s="17"/>
      <c r="G178" s="77"/>
    </row>
    <row r="179" spans="2:7" x14ac:dyDescent="0.2">
      <c r="B179" s="1"/>
      <c r="D179" s="17"/>
      <c r="F179" s="17"/>
      <c r="G179" s="77"/>
    </row>
    <row r="180" spans="2:7" x14ac:dyDescent="0.2">
      <c r="B180" s="1"/>
      <c r="D180" s="17"/>
      <c r="F180" s="17"/>
      <c r="G180" s="77"/>
    </row>
    <row r="181" spans="2:7" x14ac:dyDescent="0.2">
      <c r="B181" s="1"/>
      <c r="D181" s="17"/>
      <c r="F181" s="17"/>
      <c r="G181" s="77"/>
    </row>
    <row r="182" spans="2:7" x14ac:dyDescent="0.2">
      <c r="B182" s="1"/>
      <c r="D182" s="17"/>
      <c r="F182" s="17"/>
      <c r="G182" s="77"/>
    </row>
    <row r="183" spans="2:7" x14ac:dyDescent="0.2">
      <c r="B183" s="1"/>
      <c r="D183" s="17"/>
      <c r="F183" s="17"/>
      <c r="G183" s="77"/>
    </row>
    <row r="184" spans="2:7" x14ac:dyDescent="0.2">
      <c r="B184" s="1"/>
      <c r="D184" s="17"/>
      <c r="F184" s="17"/>
      <c r="G184" s="77"/>
    </row>
    <row r="185" spans="2:7" x14ac:dyDescent="0.2">
      <c r="B185" s="1"/>
      <c r="D185" s="17"/>
      <c r="F185" s="17"/>
      <c r="G185" s="77"/>
    </row>
    <row r="186" spans="2:7" x14ac:dyDescent="0.2">
      <c r="B186" s="1"/>
      <c r="D186" s="17"/>
      <c r="F186" s="17"/>
      <c r="G186" s="77"/>
    </row>
    <row r="187" spans="2:7" x14ac:dyDescent="0.2">
      <c r="B187" s="1"/>
      <c r="D187" s="17"/>
      <c r="F187" s="17"/>
      <c r="G187" s="77"/>
    </row>
    <row r="188" spans="2:7" x14ac:dyDescent="0.2">
      <c r="B188" s="1"/>
      <c r="D188" s="17"/>
      <c r="F188" s="17"/>
      <c r="G188" s="77"/>
    </row>
    <row r="189" spans="2:7" x14ac:dyDescent="0.2">
      <c r="B189" s="1"/>
      <c r="D189" s="17"/>
      <c r="F189" s="17"/>
      <c r="G189" s="77"/>
    </row>
    <row r="190" spans="2:7" x14ac:dyDescent="0.2">
      <c r="B190" s="1"/>
      <c r="D190" s="17"/>
      <c r="F190" s="17"/>
      <c r="G190" s="77"/>
    </row>
    <row r="191" spans="2:7" x14ac:dyDescent="0.2">
      <c r="B191" s="1"/>
      <c r="D191" s="17"/>
      <c r="F191" s="17"/>
      <c r="G191" s="77"/>
    </row>
    <row r="192" spans="2:7" x14ac:dyDescent="0.2">
      <c r="B192" s="1"/>
      <c r="D192" s="17"/>
      <c r="F192" s="17"/>
      <c r="G192" s="77"/>
    </row>
    <row r="193" spans="2:7" x14ac:dyDescent="0.2">
      <c r="B193" s="1"/>
      <c r="D193" s="17"/>
      <c r="F193" s="17"/>
      <c r="G193" s="77"/>
    </row>
    <row r="194" spans="2:7" x14ac:dyDescent="0.2">
      <c r="B194" s="1"/>
      <c r="D194" s="17"/>
      <c r="F194" s="17"/>
      <c r="G194" s="77"/>
    </row>
    <row r="195" spans="2:7" x14ac:dyDescent="0.2">
      <c r="B195" s="1"/>
      <c r="D195" s="17"/>
      <c r="F195" s="17"/>
      <c r="G195" s="77"/>
    </row>
    <row r="196" spans="2:7" x14ac:dyDescent="0.2">
      <c r="B196" s="1"/>
      <c r="D196" s="17"/>
      <c r="F196" s="17"/>
      <c r="G196" s="77"/>
    </row>
    <row r="197" spans="2:7" x14ac:dyDescent="0.2">
      <c r="B197" s="1"/>
      <c r="D197" s="17"/>
      <c r="F197" s="17"/>
      <c r="G197" s="77"/>
    </row>
    <row r="198" spans="2:7" x14ac:dyDescent="0.2">
      <c r="B198" s="1"/>
      <c r="D198" s="17"/>
      <c r="F198" s="17"/>
      <c r="G198" s="77"/>
    </row>
    <row r="199" spans="2:7" x14ac:dyDescent="0.2">
      <c r="B199" s="1"/>
      <c r="D199" s="17"/>
      <c r="F199" s="17"/>
      <c r="G199" s="77"/>
    </row>
    <row r="200" spans="2:7" x14ac:dyDescent="0.2">
      <c r="B200" s="1"/>
      <c r="D200" s="17"/>
      <c r="F200" s="17"/>
      <c r="G200" s="77"/>
    </row>
    <row r="201" spans="2:7" x14ac:dyDescent="0.2">
      <c r="B201" s="1"/>
      <c r="D201" s="17"/>
      <c r="F201" s="17"/>
      <c r="G201" s="77"/>
    </row>
    <row r="202" spans="2:7" x14ac:dyDescent="0.2">
      <c r="B202" s="1"/>
      <c r="D202" s="17"/>
      <c r="F202" s="17"/>
      <c r="G202" s="77"/>
    </row>
    <row r="203" spans="2:7" x14ac:dyDescent="0.2">
      <c r="B203" s="1"/>
      <c r="D203" s="17"/>
      <c r="F203" s="17"/>
      <c r="G203" s="77"/>
    </row>
    <row r="204" spans="2:7" x14ac:dyDescent="0.2">
      <c r="B204" s="1"/>
      <c r="D204" s="17"/>
      <c r="F204" s="17"/>
      <c r="G204" s="77"/>
    </row>
    <row r="205" spans="2:7" x14ac:dyDescent="0.2">
      <c r="B205" s="1"/>
      <c r="D205" s="17"/>
      <c r="F205" s="17"/>
      <c r="G205" s="77"/>
    </row>
    <row r="206" spans="2:7" x14ac:dyDescent="0.2">
      <c r="B206" s="1"/>
      <c r="D206" s="17"/>
      <c r="F206" s="17"/>
      <c r="G206" s="77"/>
    </row>
    <row r="207" spans="2:7" x14ac:dyDescent="0.2">
      <c r="B207" s="1"/>
      <c r="D207" s="17"/>
      <c r="F207" s="17"/>
      <c r="G207" s="77"/>
    </row>
    <row r="208" spans="2:7" x14ac:dyDescent="0.2">
      <c r="B208" s="1"/>
      <c r="D208" s="17"/>
      <c r="F208" s="17"/>
      <c r="G208" s="77"/>
    </row>
    <row r="209" spans="2:7" x14ac:dyDescent="0.2">
      <c r="B209" s="1"/>
      <c r="D209" s="17"/>
      <c r="F209" s="17"/>
      <c r="G209" s="77"/>
    </row>
    <row r="210" spans="2:7" x14ac:dyDescent="0.2">
      <c r="B210" s="1"/>
      <c r="D210" s="17"/>
      <c r="F210" s="17"/>
      <c r="G210" s="77"/>
    </row>
    <row r="211" spans="2:7" x14ac:dyDescent="0.2">
      <c r="B211" s="1"/>
      <c r="D211" s="17"/>
      <c r="F211" s="17"/>
      <c r="G211" s="77"/>
    </row>
    <row r="212" spans="2:7" x14ac:dyDescent="0.2">
      <c r="B212" s="1"/>
      <c r="D212" s="17"/>
      <c r="F212" s="17"/>
      <c r="G212" s="77"/>
    </row>
    <row r="213" spans="2:7" x14ac:dyDescent="0.2">
      <c r="B213" s="1"/>
      <c r="D213" s="17"/>
      <c r="F213" s="17"/>
      <c r="G213" s="77"/>
    </row>
    <row r="214" spans="2:7" x14ac:dyDescent="0.2">
      <c r="B214" s="1"/>
      <c r="D214" s="17"/>
      <c r="F214" s="17"/>
      <c r="G214" s="77"/>
    </row>
    <row r="215" spans="2:7" x14ac:dyDescent="0.2">
      <c r="B215" s="1"/>
      <c r="D215" s="17"/>
      <c r="F215" s="17"/>
      <c r="G215" s="77"/>
    </row>
    <row r="216" spans="2:7" x14ac:dyDescent="0.2">
      <c r="B216" s="1"/>
      <c r="D216" s="17"/>
      <c r="F216" s="17"/>
      <c r="G216" s="77"/>
    </row>
    <row r="217" spans="2:7" x14ac:dyDescent="0.2">
      <c r="B217" s="1"/>
      <c r="D217" s="17"/>
      <c r="F217" s="17"/>
      <c r="G217" s="77"/>
    </row>
    <row r="218" spans="2:7" x14ac:dyDescent="0.2">
      <c r="B218" s="1"/>
      <c r="D218" s="17"/>
      <c r="F218" s="17"/>
      <c r="G218" s="77"/>
    </row>
    <row r="219" spans="2:7" x14ac:dyDescent="0.2">
      <c r="B219" s="1"/>
      <c r="D219" s="17"/>
      <c r="F219" s="17"/>
      <c r="G219" s="77"/>
    </row>
    <row r="220" spans="2:7" x14ac:dyDescent="0.2">
      <c r="B220" s="1"/>
      <c r="D220" s="17"/>
      <c r="F220" s="17"/>
      <c r="G220" s="77"/>
    </row>
    <row r="221" spans="2:7" x14ac:dyDescent="0.2">
      <c r="B221" s="1"/>
      <c r="D221" s="17"/>
      <c r="F221" s="17"/>
      <c r="G221" s="77"/>
    </row>
    <row r="222" spans="2:7" x14ac:dyDescent="0.2">
      <c r="B222" s="1"/>
      <c r="D222" s="17"/>
      <c r="F222" s="17"/>
      <c r="G222" s="77"/>
    </row>
    <row r="223" spans="2:7" x14ac:dyDescent="0.2">
      <c r="B223" s="1"/>
      <c r="D223" s="17"/>
      <c r="F223" s="17"/>
      <c r="G223" s="77"/>
    </row>
    <row r="224" spans="2:7" x14ac:dyDescent="0.2">
      <c r="B224" s="1"/>
      <c r="D224" s="17"/>
      <c r="F224" s="17"/>
      <c r="G224" s="77"/>
    </row>
    <row r="225" spans="2:7" x14ac:dyDescent="0.2">
      <c r="B225" s="1"/>
      <c r="D225" s="17"/>
      <c r="F225" s="17"/>
      <c r="G225" s="77"/>
    </row>
    <row r="226" spans="2:7" x14ac:dyDescent="0.2">
      <c r="B226" s="1"/>
      <c r="D226" s="17"/>
      <c r="F226" s="17"/>
      <c r="G226" s="77"/>
    </row>
    <row r="227" spans="2:7" x14ac:dyDescent="0.2">
      <c r="B227" s="1"/>
      <c r="D227" s="17"/>
      <c r="F227" s="17"/>
      <c r="G227" s="77"/>
    </row>
    <row r="228" spans="2:7" x14ac:dyDescent="0.2">
      <c r="B228" s="1"/>
      <c r="D228" s="17"/>
      <c r="F228" s="17"/>
      <c r="G228" s="77"/>
    </row>
    <row r="229" spans="2:7" x14ac:dyDescent="0.2">
      <c r="B229" s="1"/>
      <c r="D229" s="17"/>
      <c r="F229" s="17"/>
      <c r="G229" s="77"/>
    </row>
    <row r="230" spans="2:7" x14ac:dyDescent="0.2">
      <c r="D230" s="17"/>
      <c r="F230" s="17"/>
      <c r="G230" s="77"/>
    </row>
    <row r="231" spans="2:7" x14ac:dyDescent="0.2">
      <c r="D231" s="17"/>
      <c r="F231" s="17"/>
      <c r="G231" s="77"/>
    </row>
    <row r="232" spans="2:7" x14ac:dyDescent="0.2">
      <c r="D232" s="17"/>
      <c r="F232" s="17"/>
      <c r="G232" s="77"/>
    </row>
    <row r="233" spans="2:7" x14ac:dyDescent="0.2">
      <c r="D233" s="17"/>
      <c r="F233" s="17"/>
      <c r="G233" s="77"/>
    </row>
    <row r="234" spans="2:7" x14ac:dyDescent="0.2">
      <c r="D234" s="17"/>
      <c r="F234" s="17"/>
      <c r="G234" s="77"/>
    </row>
    <row r="235" spans="2:7" x14ac:dyDescent="0.2">
      <c r="D235" s="17"/>
      <c r="F235" s="17"/>
      <c r="G235" s="77"/>
    </row>
    <row r="236" spans="2:7" x14ac:dyDescent="0.2">
      <c r="D236" s="17"/>
      <c r="F236" s="17"/>
      <c r="G236" s="77"/>
    </row>
    <row r="237" spans="2:7" x14ac:dyDescent="0.2">
      <c r="D237" s="17"/>
      <c r="F237" s="17"/>
      <c r="G237" s="77"/>
    </row>
    <row r="238" spans="2:7" x14ac:dyDescent="0.2">
      <c r="D238" s="17"/>
      <c r="F238" s="17"/>
      <c r="G238" s="77"/>
    </row>
    <row r="239" spans="2:7" x14ac:dyDescent="0.2">
      <c r="D239" s="17"/>
      <c r="F239" s="17"/>
      <c r="G239" s="77"/>
    </row>
    <row r="240" spans="2:7" x14ac:dyDescent="0.2">
      <c r="D240" s="17"/>
      <c r="F240" s="17"/>
      <c r="G240" s="77"/>
    </row>
    <row r="241" spans="4:7" x14ac:dyDescent="0.2">
      <c r="D241" s="17"/>
      <c r="F241" s="17"/>
      <c r="G241" s="77"/>
    </row>
    <row r="242" spans="4:7" x14ac:dyDescent="0.2">
      <c r="D242" s="17"/>
      <c r="F242" s="17"/>
      <c r="G242" s="77"/>
    </row>
    <row r="243" spans="4:7" x14ac:dyDescent="0.2">
      <c r="D243" s="17"/>
      <c r="F243" s="17"/>
      <c r="G243" s="77"/>
    </row>
    <row r="244" spans="4:7" x14ac:dyDescent="0.2">
      <c r="D244" s="17"/>
      <c r="F244" s="17"/>
      <c r="G244" s="77"/>
    </row>
    <row r="245" spans="4:7" x14ac:dyDescent="0.2">
      <c r="D245" s="17"/>
      <c r="F245" s="17"/>
      <c r="G245" s="77"/>
    </row>
    <row r="246" spans="4:7" x14ac:dyDescent="0.2">
      <c r="D246" s="17"/>
      <c r="F246" s="17"/>
      <c r="G246" s="77"/>
    </row>
    <row r="247" spans="4:7" x14ac:dyDescent="0.2">
      <c r="D247" s="17"/>
      <c r="F247" s="17"/>
      <c r="G247" s="77"/>
    </row>
    <row r="248" spans="4:7" x14ac:dyDescent="0.2">
      <c r="D248" s="17"/>
      <c r="F248" s="17"/>
      <c r="G248" s="77"/>
    </row>
    <row r="249" spans="4:7" x14ac:dyDescent="0.2">
      <c r="D249" s="17"/>
      <c r="F249" s="17"/>
      <c r="G249" s="77"/>
    </row>
    <row r="250" spans="4:7" x14ac:dyDescent="0.2">
      <c r="D250" s="17"/>
    </row>
    <row r="251" spans="4:7" x14ac:dyDescent="0.2">
      <c r="D251" s="17"/>
    </row>
    <row r="252" spans="4:7" x14ac:dyDescent="0.2">
      <c r="D252" s="17"/>
    </row>
    <row r="253" spans="4:7" x14ac:dyDescent="0.2">
      <c r="D253" s="17"/>
    </row>
    <row r="254" spans="4:7" x14ac:dyDescent="0.2">
      <c r="D254" s="17"/>
    </row>
    <row r="255" spans="4:7" x14ac:dyDescent="0.2">
      <c r="D255" s="17"/>
    </row>
    <row r="256" spans="4:7" x14ac:dyDescent="0.2">
      <c r="D256" s="17"/>
    </row>
    <row r="257" spans="4:4" x14ac:dyDescent="0.2">
      <c r="D257" s="17"/>
    </row>
    <row r="258" spans="4:4" x14ac:dyDescent="0.2">
      <c r="D258" s="17"/>
    </row>
    <row r="259" spans="4:4" x14ac:dyDescent="0.2">
      <c r="D259" s="17"/>
    </row>
    <row r="260" spans="4:4" x14ac:dyDescent="0.2">
      <c r="D260" s="17"/>
    </row>
    <row r="261" spans="4:4" x14ac:dyDescent="0.2">
      <c r="D261" s="17"/>
    </row>
    <row r="262" spans="4:4" x14ac:dyDescent="0.2">
      <c r="D262" s="17"/>
    </row>
    <row r="263" spans="4:4" x14ac:dyDescent="0.2">
      <c r="D263" s="17"/>
    </row>
    <row r="264" spans="4:4" x14ac:dyDescent="0.2">
      <c r="D264" s="17"/>
    </row>
    <row r="265" spans="4:4" x14ac:dyDescent="0.2">
      <c r="D265" s="17"/>
    </row>
    <row r="266" spans="4:4" x14ac:dyDescent="0.2">
      <c r="D266" s="17"/>
    </row>
    <row r="267" spans="4:4" x14ac:dyDescent="0.2">
      <c r="D267" s="17"/>
    </row>
    <row r="268" spans="4:4" x14ac:dyDescent="0.2">
      <c r="D268" s="17"/>
    </row>
    <row r="269" spans="4:4" x14ac:dyDescent="0.2">
      <c r="D269" s="17"/>
    </row>
    <row r="270" spans="4:4" x14ac:dyDescent="0.2">
      <c r="D270" s="17"/>
    </row>
    <row r="271" spans="4:4" x14ac:dyDescent="0.2">
      <c r="D271" s="17"/>
    </row>
    <row r="272" spans="4:4" x14ac:dyDescent="0.2">
      <c r="D272" s="17"/>
    </row>
    <row r="273" spans="4:4" x14ac:dyDescent="0.2">
      <c r="D273" s="17"/>
    </row>
    <row r="274" spans="4:4" x14ac:dyDescent="0.2">
      <c r="D274" s="17"/>
    </row>
    <row r="275" spans="4:4" x14ac:dyDescent="0.2">
      <c r="D275" s="17"/>
    </row>
    <row r="276" spans="4:4" x14ac:dyDescent="0.2">
      <c r="D276" s="17"/>
    </row>
    <row r="277" spans="4:4" x14ac:dyDescent="0.2">
      <c r="D277" s="17"/>
    </row>
    <row r="278" spans="4:4" x14ac:dyDescent="0.2">
      <c r="D278" s="17"/>
    </row>
    <row r="279" spans="4:4" x14ac:dyDescent="0.2">
      <c r="D279" s="17"/>
    </row>
    <row r="280" spans="4:4" x14ac:dyDescent="0.2">
      <c r="D280" s="17"/>
    </row>
    <row r="281" spans="4:4" x14ac:dyDescent="0.2">
      <c r="D281" s="17"/>
    </row>
  </sheetData>
  <autoFilter ref="A5:H100" xr:uid="{00000000-0009-0000-0000-000000000000}">
    <filterColumn colId="3" showButton="0"/>
    <filterColumn colId="4" showButton="0"/>
  </autoFilter>
  <mergeCells count="35">
    <mergeCell ref="A76:A77"/>
    <mergeCell ref="G1:H1"/>
    <mergeCell ref="G5:G7"/>
    <mergeCell ref="H5:H7"/>
    <mergeCell ref="D5:F5"/>
    <mergeCell ref="E6:F6"/>
    <mergeCell ref="D6:D7"/>
    <mergeCell ref="A3:H3"/>
    <mergeCell ref="C5:C7"/>
    <mergeCell ref="B5:B7"/>
    <mergeCell ref="A9:A17"/>
    <mergeCell ref="A5:A7"/>
    <mergeCell ref="A68:A71"/>
    <mergeCell ref="I24:N24"/>
    <mergeCell ref="A59:A62"/>
    <mergeCell ref="A72:A73"/>
    <mergeCell ref="A74:A75"/>
    <mergeCell ref="A57:A58"/>
    <mergeCell ref="A55:A56"/>
    <mergeCell ref="A42:A44"/>
    <mergeCell ref="A35:A36"/>
    <mergeCell ref="A53:A54"/>
    <mergeCell ref="A33:A34"/>
    <mergeCell ref="A45:A46"/>
    <mergeCell ref="A47:A50"/>
    <mergeCell ref="A51:A52"/>
    <mergeCell ref="A63:A67"/>
    <mergeCell ref="A95:A97"/>
    <mergeCell ref="A98:A99"/>
    <mergeCell ref="A100:H100"/>
    <mergeCell ref="A78:A80"/>
    <mergeCell ref="A81:A83"/>
    <mergeCell ref="A84:A88"/>
    <mergeCell ref="A89:A92"/>
    <mergeCell ref="A93:A94"/>
  </mergeCells>
  <phoneticPr fontId="2" type="noConversion"/>
  <pageMargins left="1.2204724409448819" right="0.19685039370078741" top="0.6692913385826772" bottom="0.39370078740157483" header="0.51181102362204722" footer="0.51181102362204722"/>
  <pageSetup paperSize="9" scale="67" fitToHeight="0" orientation="landscape" r:id="rId1"/>
  <headerFooter differentFirst="1" scaleWithDoc="0" alignWithMargins="0">
    <oddHeader>&amp;C&amp;P</oddHeader>
  </headerFooter>
  <rowBreaks count="11" manualBreakCount="11">
    <brk id="15" max="7" man="1"/>
    <brk id="26" max="7" man="1"/>
    <brk id="33" max="7" man="1"/>
    <brk id="43" max="7" man="1"/>
    <brk id="54" max="7" man="1"/>
    <brk id="64" max="7" man="1"/>
    <brk id="71" max="7" man="1"/>
    <brk id="77" max="7" man="1"/>
    <brk id="81" max="7" man="1"/>
    <brk id="91" max="7" man="1"/>
    <brk id="10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Sheet1</vt:lpstr>
      <vt:lpstr>Sheet1!Заголовки_для_печати</vt:lpstr>
      <vt:lpstr>Sheet1!Область_печати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Е. Щенникова</dc:creator>
  <cp:lastModifiedBy>User</cp:lastModifiedBy>
  <cp:lastPrinted>2024-05-02T14:18:23Z</cp:lastPrinted>
  <dcterms:created xsi:type="dcterms:W3CDTF">2018-01-23T08:40:02Z</dcterms:created>
  <dcterms:modified xsi:type="dcterms:W3CDTF">2024-05-03T08:06:24Z</dcterms:modified>
</cp:coreProperties>
</file>